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dmcgrath_msu_edu/Documents/Daedre One Drive/Documents/Annual Trials/2022 Annual Trials/"/>
    </mc:Choice>
  </mc:AlternateContent>
  <xr:revisionPtr revIDLastSave="0" documentId="8_{693F2CF1-6423-4CE9-8A30-B406168D9A3E}" xr6:coauthVersionLast="47" xr6:coauthVersionMax="47" xr10:uidLastSave="{00000000-0000-0000-0000-000000000000}"/>
  <bookViews>
    <workbookView xWindow="-120" yWindow="-120" windowWidth="29040" windowHeight="15840" xr2:uid="{263D96A5-F066-4D1A-AF6B-4FE973E2EC98}"/>
  </bookViews>
  <sheets>
    <sheet name="Sorted" sheetId="1" r:id="rId1"/>
  </sheets>
  <definedNames>
    <definedName name="_xlnm._FilterDatabase" localSheetId="0" hidden="1">Sorted!$A$1:$AH$289</definedName>
    <definedName name="_xlnm.Print_Titles" localSheetId="0">Sorted!$2:$2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89" i="1" l="1"/>
  <c r="BG289" i="1"/>
  <c r="AX289" i="1"/>
  <c r="AO289" i="1"/>
  <c r="F289" i="1" s="1"/>
  <c r="AF289" i="1"/>
  <c r="W289" i="1"/>
  <c r="N289" i="1"/>
  <c r="BY288" i="1"/>
  <c r="BP288" i="1"/>
  <c r="BG288" i="1"/>
  <c r="AX288" i="1"/>
  <c r="AO288" i="1"/>
  <c r="AF288" i="1"/>
  <c r="W288" i="1"/>
  <c r="F288" i="1" s="1"/>
  <c r="N288" i="1"/>
  <c r="BY287" i="1"/>
  <c r="BP287" i="1"/>
  <c r="BG287" i="1"/>
  <c r="AX287" i="1"/>
  <c r="AO287" i="1"/>
  <c r="AF287" i="1"/>
  <c r="W287" i="1"/>
  <c r="F287" i="1" s="1"/>
  <c r="N287" i="1"/>
  <c r="BY286" i="1"/>
  <c r="BP286" i="1"/>
  <c r="BG286" i="1"/>
  <c r="AX286" i="1"/>
  <c r="AO286" i="1"/>
  <c r="AF286" i="1"/>
  <c r="W286" i="1"/>
  <c r="F286" i="1" s="1"/>
  <c r="N286" i="1"/>
  <c r="BP285" i="1"/>
  <c r="BG285" i="1"/>
  <c r="AX285" i="1"/>
  <c r="AO285" i="1"/>
  <c r="AF285" i="1"/>
  <c r="W285" i="1"/>
  <c r="F285" i="1" s="1"/>
  <c r="N285" i="1"/>
  <c r="BP284" i="1"/>
  <c r="BG284" i="1"/>
  <c r="AX284" i="1"/>
  <c r="AO284" i="1"/>
  <c r="AF284" i="1"/>
  <c r="W284" i="1"/>
  <c r="F284" i="1" s="1"/>
  <c r="N284" i="1"/>
  <c r="BP283" i="1"/>
  <c r="BG283" i="1"/>
  <c r="AX283" i="1"/>
  <c r="AO283" i="1"/>
  <c r="AF283" i="1"/>
  <c r="W283" i="1"/>
  <c r="F283" i="1" s="1"/>
  <c r="N283" i="1"/>
  <c r="BP282" i="1"/>
  <c r="BG282" i="1"/>
  <c r="AX282" i="1"/>
  <c r="AO282" i="1"/>
  <c r="AF282" i="1"/>
  <c r="W282" i="1"/>
  <c r="F282" i="1" s="1"/>
  <c r="N282" i="1"/>
  <c r="BP281" i="1"/>
  <c r="BG281" i="1"/>
  <c r="AX281" i="1"/>
  <c r="AO281" i="1"/>
  <c r="AF281" i="1"/>
  <c r="W281" i="1"/>
  <c r="F281" i="1" s="1"/>
  <c r="N281" i="1"/>
  <c r="BY280" i="1"/>
  <c r="BP280" i="1"/>
  <c r="BG280" i="1"/>
  <c r="AX280" i="1"/>
  <c r="AO280" i="1"/>
  <c r="AF280" i="1"/>
  <c r="W280" i="1"/>
  <c r="N280" i="1"/>
  <c r="F280" i="1"/>
  <c r="BY279" i="1"/>
  <c r="BP279" i="1"/>
  <c r="BG279" i="1"/>
  <c r="AX279" i="1"/>
  <c r="AO279" i="1"/>
  <c r="AF279" i="1"/>
  <c r="F279" i="1" s="1"/>
  <c r="W279" i="1"/>
  <c r="N279" i="1"/>
  <c r="BY278" i="1"/>
  <c r="BP278" i="1"/>
  <c r="BG278" i="1"/>
  <c r="AX278" i="1"/>
  <c r="AO278" i="1"/>
  <c r="AF278" i="1"/>
  <c r="W278" i="1"/>
  <c r="F278" i="1" s="1"/>
  <c r="N278" i="1"/>
  <c r="BY277" i="1"/>
  <c r="BP277" i="1"/>
  <c r="BG277" i="1"/>
  <c r="AX277" i="1"/>
  <c r="AO277" i="1"/>
  <c r="AF277" i="1"/>
  <c r="W277" i="1"/>
  <c r="F277" i="1" s="1"/>
  <c r="N277" i="1"/>
  <c r="BY276" i="1"/>
  <c r="BP276" i="1"/>
  <c r="BG276" i="1"/>
  <c r="AX276" i="1"/>
  <c r="AO276" i="1"/>
  <c r="AF276" i="1"/>
  <c r="W276" i="1"/>
  <c r="N276" i="1"/>
  <c r="F276" i="1"/>
  <c r="BY275" i="1"/>
  <c r="BP275" i="1"/>
  <c r="BG275" i="1"/>
  <c r="AX275" i="1"/>
  <c r="F275" i="1" s="1"/>
  <c r="AO275" i="1"/>
  <c r="AF275" i="1"/>
  <c r="W275" i="1"/>
  <c r="N275" i="1"/>
  <c r="BY274" i="1"/>
  <c r="BP274" i="1"/>
  <c r="BG274" i="1"/>
  <c r="AX274" i="1"/>
  <c r="AO274" i="1"/>
  <c r="AF274" i="1"/>
  <c r="W274" i="1"/>
  <c r="F274" i="1" s="1"/>
  <c r="N274" i="1"/>
  <c r="BY273" i="1"/>
  <c r="BP273" i="1"/>
  <c r="BG273" i="1"/>
  <c r="AX273" i="1"/>
  <c r="AO273" i="1"/>
  <c r="AF273" i="1"/>
  <c r="W273" i="1"/>
  <c r="F273" i="1" s="1"/>
  <c r="N273" i="1"/>
  <c r="BY272" i="1"/>
  <c r="F272" i="1" s="1"/>
  <c r="BP272" i="1"/>
  <c r="BG272" i="1"/>
  <c r="AX272" i="1"/>
  <c r="AO272" i="1"/>
  <c r="AF272" i="1"/>
  <c r="W272" i="1"/>
  <c r="N272" i="1"/>
  <c r="BY271" i="1"/>
  <c r="BP271" i="1"/>
  <c r="BG271" i="1"/>
  <c r="AX271" i="1"/>
  <c r="AO271" i="1"/>
  <c r="AF271" i="1"/>
  <c r="W271" i="1"/>
  <c r="F271" i="1" s="1"/>
  <c r="N271" i="1"/>
  <c r="BY270" i="1"/>
  <c r="BP270" i="1"/>
  <c r="BG270" i="1"/>
  <c r="AX270" i="1"/>
  <c r="AO270" i="1"/>
  <c r="AF270" i="1"/>
  <c r="W270" i="1"/>
  <c r="F270" i="1" s="1"/>
  <c r="N270" i="1"/>
  <c r="BY269" i="1"/>
  <c r="BP269" i="1"/>
  <c r="BG269" i="1"/>
  <c r="AX269" i="1"/>
  <c r="AO269" i="1"/>
  <c r="AF269" i="1"/>
  <c r="W269" i="1"/>
  <c r="F269" i="1" s="1"/>
  <c r="N269" i="1"/>
  <c r="BY268" i="1"/>
  <c r="BP268" i="1"/>
  <c r="BG268" i="1"/>
  <c r="AX268" i="1"/>
  <c r="AO268" i="1"/>
  <c r="AF268" i="1"/>
  <c r="W268" i="1"/>
  <c r="N268" i="1"/>
  <c r="F268" i="1"/>
  <c r="BY267" i="1"/>
  <c r="BP267" i="1"/>
  <c r="BG267" i="1"/>
  <c r="AX267" i="1"/>
  <c r="F267" i="1" s="1"/>
  <c r="AO267" i="1"/>
  <c r="AF267" i="1"/>
  <c r="W267" i="1"/>
  <c r="N267" i="1"/>
  <c r="BY266" i="1"/>
  <c r="BP266" i="1"/>
  <c r="BG266" i="1"/>
  <c r="AX266" i="1"/>
  <c r="AO266" i="1"/>
  <c r="AF266" i="1"/>
  <c r="W266" i="1"/>
  <c r="F266" i="1" s="1"/>
  <c r="N266" i="1"/>
  <c r="BY265" i="1"/>
  <c r="BP265" i="1"/>
  <c r="BG265" i="1"/>
  <c r="AX265" i="1"/>
  <c r="AO265" i="1"/>
  <c r="AF265" i="1"/>
  <c r="W265" i="1"/>
  <c r="F265" i="1" s="1"/>
  <c r="N265" i="1"/>
  <c r="BY264" i="1"/>
  <c r="BP264" i="1"/>
  <c r="BG264" i="1"/>
  <c r="AX264" i="1"/>
  <c r="AO264" i="1"/>
  <c r="AF264" i="1"/>
  <c r="W264" i="1"/>
  <c r="N264" i="1"/>
  <c r="F264" i="1"/>
  <c r="BY263" i="1"/>
  <c r="BP263" i="1"/>
  <c r="BG263" i="1"/>
  <c r="AX263" i="1"/>
  <c r="AO263" i="1"/>
  <c r="AF263" i="1"/>
  <c r="W263" i="1"/>
  <c r="F263" i="1" s="1"/>
  <c r="N263" i="1"/>
  <c r="BY262" i="1"/>
  <c r="BP262" i="1"/>
  <c r="BG262" i="1"/>
  <c r="AX262" i="1"/>
  <c r="AO262" i="1"/>
  <c r="AF262" i="1"/>
  <c r="W262" i="1"/>
  <c r="F262" i="1" s="1"/>
  <c r="N262" i="1"/>
  <c r="BY261" i="1"/>
  <c r="BP261" i="1"/>
  <c r="BG261" i="1"/>
  <c r="AX261" i="1"/>
  <c r="AO261" i="1"/>
  <c r="AF261" i="1"/>
  <c r="W261" i="1"/>
  <c r="F261" i="1" s="1"/>
  <c r="N261" i="1"/>
  <c r="BY260" i="1"/>
  <c r="BP260" i="1"/>
  <c r="BG260" i="1"/>
  <c r="AX260" i="1"/>
  <c r="AO260" i="1"/>
  <c r="AF260" i="1"/>
  <c r="W260" i="1"/>
  <c r="N260" i="1"/>
  <c r="F260" i="1"/>
  <c r="BY259" i="1"/>
  <c r="BP259" i="1"/>
  <c r="BG259" i="1"/>
  <c r="AX259" i="1"/>
  <c r="F259" i="1" s="1"/>
  <c r="AO259" i="1"/>
  <c r="AF259" i="1"/>
  <c r="W259" i="1"/>
  <c r="N259" i="1"/>
  <c r="BY258" i="1"/>
  <c r="BP258" i="1"/>
  <c r="BG258" i="1"/>
  <c r="AX258" i="1"/>
  <c r="AO258" i="1"/>
  <c r="AF258" i="1"/>
  <c r="W258" i="1"/>
  <c r="F258" i="1" s="1"/>
  <c r="N258" i="1"/>
  <c r="BY257" i="1"/>
  <c r="BP257" i="1"/>
  <c r="BG257" i="1"/>
  <c r="AX257" i="1"/>
  <c r="AO257" i="1"/>
  <c r="AF257" i="1"/>
  <c r="W257" i="1"/>
  <c r="F257" i="1" s="1"/>
  <c r="N257" i="1"/>
  <c r="BY256" i="1"/>
  <c r="BP256" i="1"/>
  <c r="BG256" i="1"/>
  <c r="AX256" i="1"/>
  <c r="AO256" i="1"/>
  <c r="AF256" i="1"/>
  <c r="W256" i="1"/>
  <c r="N256" i="1"/>
  <c r="F256" i="1"/>
  <c r="BY255" i="1"/>
  <c r="BP255" i="1"/>
  <c r="BG255" i="1"/>
  <c r="AX255" i="1"/>
  <c r="AO255" i="1"/>
  <c r="AF255" i="1"/>
  <c r="W255" i="1"/>
  <c r="F255" i="1" s="1"/>
  <c r="N255" i="1"/>
  <c r="BY254" i="1"/>
  <c r="BP254" i="1"/>
  <c r="BG254" i="1"/>
  <c r="AX254" i="1"/>
  <c r="AO254" i="1"/>
  <c r="AF254" i="1"/>
  <c r="W254" i="1"/>
  <c r="F254" i="1" s="1"/>
  <c r="N254" i="1"/>
  <c r="BY253" i="1"/>
  <c r="BP253" i="1"/>
  <c r="BG253" i="1"/>
  <c r="AX253" i="1"/>
  <c r="AO253" i="1"/>
  <c r="AF253" i="1"/>
  <c r="F253" i="1" s="1"/>
  <c r="W253" i="1"/>
  <c r="N253" i="1"/>
  <c r="BY252" i="1"/>
  <c r="BP252" i="1"/>
  <c r="BG252" i="1"/>
  <c r="AX252" i="1"/>
  <c r="AO252" i="1"/>
  <c r="AF252" i="1"/>
  <c r="W252" i="1"/>
  <c r="N252" i="1"/>
  <c r="F252" i="1"/>
  <c r="BY251" i="1"/>
  <c r="BP251" i="1"/>
  <c r="BG251" i="1"/>
  <c r="AX251" i="1"/>
  <c r="AO251" i="1"/>
  <c r="AF251" i="1"/>
  <c r="W251" i="1"/>
  <c r="F251" i="1" s="1"/>
  <c r="N251" i="1"/>
  <c r="BY250" i="1"/>
  <c r="BP250" i="1"/>
  <c r="BG250" i="1"/>
  <c r="AX250" i="1"/>
  <c r="AO250" i="1"/>
  <c r="AF250" i="1"/>
  <c r="W250" i="1"/>
  <c r="F250" i="1" s="1"/>
  <c r="N250" i="1"/>
  <c r="BY249" i="1"/>
  <c r="BP249" i="1"/>
  <c r="BG249" i="1"/>
  <c r="AX249" i="1"/>
  <c r="AO249" i="1"/>
  <c r="AF249" i="1"/>
  <c r="F249" i="1" s="1"/>
  <c r="W249" i="1"/>
  <c r="N249" i="1"/>
  <c r="BY248" i="1"/>
  <c r="BP248" i="1"/>
  <c r="BG248" i="1"/>
  <c r="AX248" i="1"/>
  <c r="AO248" i="1"/>
  <c r="AF248" i="1"/>
  <c r="W248" i="1"/>
  <c r="N248" i="1"/>
  <c r="F248" i="1"/>
  <c r="BY247" i="1"/>
  <c r="BP247" i="1"/>
  <c r="BG247" i="1"/>
  <c r="AX247" i="1"/>
  <c r="AO247" i="1"/>
  <c r="AF247" i="1"/>
  <c r="W247" i="1"/>
  <c r="F247" i="1" s="1"/>
  <c r="N247" i="1"/>
  <c r="BY246" i="1"/>
  <c r="BP246" i="1"/>
  <c r="BG246" i="1"/>
  <c r="AX246" i="1"/>
  <c r="AO246" i="1"/>
  <c r="AF246" i="1"/>
  <c r="W246" i="1"/>
  <c r="F246" i="1" s="1"/>
  <c r="N246" i="1"/>
  <c r="BY245" i="1"/>
  <c r="BP245" i="1"/>
  <c r="BG245" i="1"/>
  <c r="AX245" i="1"/>
  <c r="AO245" i="1"/>
  <c r="AF245" i="1"/>
  <c r="F245" i="1" s="1"/>
  <c r="W245" i="1"/>
  <c r="N245" i="1"/>
  <c r="BY244" i="1"/>
  <c r="BP244" i="1"/>
  <c r="BG244" i="1"/>
  <c r="AX244" i="1"/>
  <c r="AO244" i="1"/>
  <c r="AF244" i="1"/>
  <c r="W244" i="1"/>
  <c r="N244" i="1"/>
  <c r="F244" i="1"/>
  <c r="BY243" i="1"/>
  <c r="BP243" i="1"/>
  <c r="BG243" i="1"/>
  <c r="AX243" i="1"/>
  <c r="AO243" i="1"/>
  <c r="AF243" i="1"/>
  <c r="F243" i="1" s="1"/>
  <c r="W243" i="1"/>
  <c r="N243" i="1"/>
  <c r="BY242" i="1"/>
  <c r="BP242" i="1"/>
  <c r="BG242" i="1"/>
  <c r="AX242" i="1"/>
  <c r="AO242" i="1"/>
  <c r="AF242" i="1"/>
  <c r="W242" i="1"/>
  <c r="F242" i="1" s="1"/>
  <c r="N242" i="1"/>
  <c r="BP241" i="1"/>
  <c r="BG241" i="1"/>
  <c r="AX241" i="1"/>
  <c r="AO241" i="1"/>
  <c r="AF241" i="1"/>
  <c r="W241" i="1"/>
  <c r="F241" i="1" s="1"/>
  <c r="N241" i="1"/>
  <c r="BP240" i="1"/>
  <c r="BG240" i="1"/>
  <c r="AX240" i="1"/>
  <c r="AO240" i="1"/>
  <c r="AF240" i="1"/>
  <c r="W240" i="1"/>
  <c r="F240" i="1" s="1"/>
  <c r="N240" i="1"/>
  <c r="BY239" i="1"/>
  <c r="BP239" i="1"/>
  <c r="BG239" i="1"/>
  <c r="AX239" i="1"/>
  <c r="AO239" i="1"/>
  <c r="AF239" i="1"/>
  <c r="W239" i="1"/>
  <c r="F239" i="1" s="1"/>
  <c r="N239" i="1"/>
  <c r="BY238" i="1"/>
  <c r="BP238" i="1"/>
  <c r="BG238" i="1"/>
  <c r="AX238" i="1"/>
  <c r="AO238" i="1"/>
  <c r="AF238" i="1"/>
  <c r="W238" i="1"/>
  <c r="N238" i="1"/>
  <c r="F238" i="1"/>
  <c r="BY237" i="1"/>
  <c r="BP237" i="1"/>
  <c r="BG237" i="1"/>
  <c r="AX237" i="1"/>
  <c r="AO237" i="1"/>
  <c r="AF237" i="1"/>
  <c r="W237" i="1"/>
  <c r="F237" i="1" s="1"/>
  <c r="N237" i="1"/>
  <c r="BY236" i="1"/>
  <c r="BP236" i="1"/>
  <c r="BG236" i="1"/>
  <c r="AX236" i="1"/>
  <c r="AO236" i="1"/>
  <c r="AF236" i="1"/>
  <c r="W236" i="1"/>
  <c r="F236" i="1" s="1"/>
  <c r="N236" i="1"/>
  <c r="BY235" i="1"/>
  <c r="BP235" i="1"/>
  <c r="BG235" i="1"/>
  <c r="AX235" i="1"/>
  <c r="AO235" i="1"/>
  <c r="AF235" i="1"/>
  <c r="F235" i="1" s="1"/>
  <c r="W235" i="1"/>
  <c r="N235" i="1"/>
  <c r="BY234" i="1"/>
  <c r="BP234" i="1"/>
  <c r="BG234" i="1"/>
  <c r="AX234" i="1"/>
  <c r="AO234" i="1"/>
  <c r="AF234" i="1"/>
  <c r="W234" i="1"/>
  <c r="N234" i="1"/>
  <c r="F234" i="1"/>
  <c r="BY233" i="1"/>
  <c r="BP233" i="1"/>
  <c r="BG233" i="1"/>
  <c r="AX233" i="1"/>
  <c r="AO233" i="1"/>
  <c r="AF233" i="1"/>
  <c r="W233" i="1"/>
  <c r="F233" i="1" s="1"/>
  <c r="N233" i="1"/>
  <c r="BY232" i="1"/>
  <c r="BP232" i="1"/>
  <c r="BG232" i="1"/>
  <c r="AX232" i="1"/>
  <c r="AO232" i="1"/>
  <c r="AF232" i="1"/>
  <c r="W232" i="1"/>
  <c r="F232" i="1" s="1"/>
  <c r="N232" i="1"/>
  <c r="BY231" i="1"/>
  <c r="BP231" i="1"/>
  <c r="BG231" i="1"/>
  <c r="AX231" i="1"/>
  <c r="AO231" i="1"/>
  <c r="AF231" i="1"/>
  <c r="W231" i="1"/>
  <c r="F231" i="1" s="1"/>
  <c r="N231" i="1"/>
  <c r="BY230" i="1"/>
  <c r="BP230" i="1"/>
  <c r="BG230" i="1"/>
  <c r="AX230" i="1"/>
  <c r="AO230" i="1"/>
  <c r="AF230" i="1"/>
  <c r="W230" i="1"/>
  <c r="N230" i="1"/>
  <c r="F230" i="1"/>
  <c r="BY229" i="1"/>
  <c r="BP229" i="1"/>
  <c r="BG229" i="1"/>
  <c r="AX229" i="1"/>
  <c r="AO229" i="1"/>
  <c r="AF229" i="1"/>
  <c r="W229" i="1"/>
  <c r="F229" i="1" s="1"/>
  <c r="N229" i="1"/>
  <c r="BY228" i="1"/>
  <c r="BP228" i="1"/>
  <c r="BG228" i="1"/>
  <c r="AX228" i="1"/>
  <c r="AO228" i="1"/>
  <c r="AF228" i="1"/>
  <c r="W228" i="1"/>
  <c r="F228" i="1" s="1"/>
  <c r="N228" i="1"/>
  <c r="BY227" i="1"/>
  <c r="BP227" i="1"/>
  <c r="BG227" i="1"/>
  <c r="AX227" i="1"/>
  <c r="AO227" i="1"/>
  <c r="AF227" i="1"/>
  <c r="F227" i="1" s="1"/>
  <c r="W227" i="1"/>
  <c r="N227" i="1"/>
  <c r="BY226" i="1"/>
  <c r="BP226" i="1"/>
  <c r="BG226" i="1"/>
  <c r="AX226" i="1"/>
  <c r="AO226" i="1"/>
  <c r="AF226" i="1"/>
  <c r="W226" i="1"/>
  <c r="N226" i="1"/>
  <c r="F226" i="1"/>
  <c r="BY225" i="1"/>
  <c r="BP225" i="1"/>
  <c r="BG225" i="1"/>
  <c r="AX225" i="1"/>
  <c r="F225" i="1" s="1"/>
  <c r="AO225" i="1"/>
  <c r="AF225" i="1"/>
  <c r="W225" i="1"/>
  <c r="N225" i="1"/>
  <c r="BP224" i="1"/>
  <c r="BG224" i="1"/>
  <c r="AX224" i="1"/>
  <c r="AO224" i="1"/>
  <c r="AF224" i="1"/>
  <c r="W224" i="1"/>
  <c r="F224" i="1" s="1"/>
  <c r="N224" i="1"/>
  <c r="BY223" i="1"/>
  <c r="BP223" i="1"/>
  <c r="BG223" i="1"/>
  <c r="AX223" i="1"/>
  <c r="AO223" i="1"/>
  <c r="AF223" i="1"/>
  <c r="W223" i="1"/>
  <c r="F223" i="1" s="1"/>
  <c r="N223" i="1"/>
  <c r="BY222" i="1"/>
  <c r="BP222" i="1"/>
  <c r="BG222" i="1"/>
  <c r="AX222" i="1"/>
  <c r="AO222" i="1"/>
  <c r="AF222" i="1"/>
  <c r="W222" i="1"/>
  <c r="F222" i="1" s="1"/>
  <c r="N222" i="1"/>
  <c r="BY221" i="1"/>
  <c r="BP221" i="1"/>
  <c r="BG221" i="1"/>
  <c r="AX221" i="1"/>
  <c r="AO221" i="1"/>
  <c r="AF221" i="1"/>
  <c r="W221" i="1"/>
  <c r="N221" i="1"/>
  <c r="F221" i="1"/>
  <c r="BP220" i="1"/>
  <c r="BG220" i="1"/>
  <c r="AX220" i="1"/>
  <c r="AO220" i="1"/>
  <c r="AF220" i="1"/>
  <c r="W220" i="1"/>
  <c r="N220" i="1"/>
  <c r="F220" i="1"/>
  <c r="BY219" i="1"/>
  <c r="BP219" i="1"/>
  <c r="BG219" i="1"/>
  <c r="AX219" i="1"/>
  <c r="AO219" i="1"/>
  <c r="AF219" i="1"/>
  <c r="W219" i="1"/>
  <c r="F219" i="1" s="1"/>
  <c r="N219" i="1"/>
  <c r="BG218" i="1"/>
  <c r="AX218" i="1"/>
  <c r="AO218" i="1"/>
  <c r="AF218" i="1"/>
  <c r="W218" i="1"/>
  <c r="N218" i="1"/>
  <c r="F218" i="1"/>
  <c r="BY217" i="1"/>
  <c r="BP217" i="1"/>
  <c r="BG217" i="1"/>
  <c r="AX217" i="1"/>
  <c r="AO217" i="1"/>
  <c r="AF217" i="1"/>
  <c r="W217" i="1"/>
  <c r="F217" i="1" s="1"/>
  <c r="N217" i="1"/>
  <c r="BY216" i="1"/>
  <c r="BP216" i="1"/>
  <c r="BG216" i="1"/>
  <c r="AX216" i="1"/>
  <c r="AO216" i="1"/>
  <c r="AF216" i="1"/>
  <c r="W216" i="1"/>
  <c r="F216" i="1" s="1"/>
  <c r="N216" i="1"/>
  <c r="BY215" i="1"/>
  <c r="BP215" i="1"/>
  <c r="BG215" i="1"/>
  <c r="AX215" i="1"/>
  <c r="AO215" i="1"/>
  <c r="AF215" i="1"/>
  <c r="W215" i="1"/>
  <c r="F215" i="1" s="1"/>
  <c r="N215" i="1"/>
  <c r="BY214" i="1"/>
  <c r="BP214" i="1"/>
  <c r="BG214" i="1"/>
  <c r="AX214" i="1"/>
  <c r="AO214" i="1"/>
  <c r="AF214" i="1"/>
  <c r="W214" i="1"/>
  <c r="N214" i="1"/>
  <c r="F214" i="1"/>
  <c r="BY213" i="1"/>
  <c r="BP213" i="1"/>
  <c r="BG213" i="1"/>
  <c r="AX213" i="1"/>
  <c r="AO213" i="1"/>
  <c r="AF213" i="1"/>
  <c r="W213" i="1"/>
  <c r="F213" i="1" s="1"/>
  <c r="N213" i="1"/>
  <c r="BY212" i="1"/>
  <c r="BP212" i="1"/>
  <c r="BG212" i="1"/>
  <c r="AX212" i="1"/>
  <c r="AO212" i="1"/>
  <c r="AF212" i="1"/>
  <c r="W212" i="1"/>
  <c r="F212" i="1" s="1"/>
  <c r="N212" i="1"/>
  <c r="BY211" i="1"/>
  <c r="BP211" i="1"/>
  <c r="BG211" i="1"/>
  <c r="AX211" i="1"/>
  <c r="AO211" i="1"/>
  <c r="AF211" i="1"/>
  <c r="W211" i="1"/>
  <c r="F211" i="1" s="1"/>
  <c r="N211" i="1"/>
  <c r="BY210" i="1"/>
  <c r="BP210" i="1"/>
  <c r="BG210" i="1"/>
  <c r="AX210" i="1"/>
  <c r="AO210" i="1"/>
  <c r="AF210" i="1"/>
  <c r="W210" i="1"/>
  <c r="N210" i="1"/>
  <c r="F210" i="1"/>
  <c r="BY209" i="1"/>
  <c r="BP209" i="1"/>
  <c r="BG209" i="1"/>
  <c r="AX209" i="1"/>
  <c r="F209" i="1" s="1"/>
  <c r="AO209" i="1"/>
  <c r="AF209" i="1"/>
  <c r="W209" i="1"/>
  <c r="N209" i="1"/>
  <c r="BP208" i="1"/>
  <c r="BG208" i="1"/>
  <c r="AX208" i="1"/>
  <c r="F208" i="1" s="1"/>
  <c r="AO208" i="1"/>
  <c r="AF208" i="1"/>
  <c r="W208" i="1"/>
  <c r="N208" i="1"/>
  <c r="BP207" i="1"/>
  <c r="BG207" i="1"/>
  <c r="AX207" i="1"/>
  <c r="F207" i="1" s="1"/>
  <c r="AO207" i="1"/>
  <c r="AF207" i="1"/>
  <c r="W207" i="1"/>
  <c r="N207" i="1"/>
  <c r="BY206" i="1"/>
  <c r="BP206" i="1"/>
  <c r="BG206" i="1"/>
  <c r="AX206" i="1"/>
  <c r="AO206" i="1"/>
  <c r="AF206" i="1"/>
  <c r="W206" i="1"/>
  <c r="F206" i="1" s="1"/>
  <c r="N206" i="1"/>
  <c r="BP205" i="1"/>
  <c r="BG205" i="1"/>
  <c r="AX205" i="1"/>
  <c r="AO205" i="1"/>
  <c r="AF205" i="1"/>
  <c r="W205" i="1"/>
  <c r="F205" i="1" s="1"/>
  <c r="N205" i="1"/>
  <c r="BG204" i="1"/>
  <c r="AX204" i="1"/>
  <c r="F204" i="1" s="1"/>
  <c r="AO204" i="1"/>
  <c r="AF204" i="1"/>
  <c r="W204" i="1"/>
  <c r="N204" i="1"/>
  <c r="BP203" i="1"/>
  <c r="BG203" i="1"/>
  <c r="AX203" i="1"/>
  <c r="F203" i="1" s="1"/>
  <c r="AO203" i="1"/>
  <c r="AF203" i="1"/>
  <c r="W203" i="1"/>
  <c r="N203" i="1"/>
  <c r="BY202" i="1"/>
  <c r="BP202" i="1"/>
  <c r="BG202" i="1"/>
  <c r="AX202" i="1"/>
  <c r="AO202" i="1"/>
  <c r="AF202" i="1"/>
  <c r="W202" i="1"/>
  <c r="F202" i="1" s="1"/>
  <c r="N202" i="1"/>
  <c r="BG201" i="1"/>
  <c r="AX201" i="1"/>
  <c r="F201" i="1" s="1"/>
  <c r="AO201" i="1"/>
  <c r="AF201" i="1"/>
  <c r="W201" i="1"/>
  <c r="N201" i="1"/>
  <c r="BY200" i="1"/>
  <c r="BP200" i="1"/>
  <c r="BG200" i="1"/>
  <c r="AX200" i="1"/>
  <c r="AO200" i="1"/>
  <c r="AF200" i="1"/>
  <c r="W200" i="1"/>
  <c r="F200" i="1" s="1"/>
  <c r="N200" i="1"/>
  <c r="BY199" i="1"/>
  <c r="BP199" i="1"/>
  <c r="BG199" i="1"/>
  <c r="AX199" i="1"/>
  <c r="AO199" i="1"/>
  <c r="AF199" i="1"/>
  <c r="W199" i="1"/>
  <c r="F199" i="1" s="1"/>
  <c r="N199" i="1"/>
  <c r="BY198" i="1"/>
  <c r="BP198" i="1"/>
  <c r="BG198" i="1"/>
  <c r="AX198" i="1"/>
  <c r="AO198" i="1"/>
  <c r="AF198" i="1"/>
  <c r="W198" i="1"/>
  <c r="N198" i="1"/>
  <c r="F198" i="1"/>
  <c r="BY197" i="1"/>
  <c r="BP197" i="1"/>
  <c r="BG197" i="1"/>
  <c r="AX197" i="1"/>
  <c r="F197" i="1" s="1"/>
  <c r="AO197" i="1"/>
  <c r="AF197" i="1"/>
  <c r="W197" i="1"/>
  <c r="N197" i="1"/>
  <c r="BY196" i="1"/>
  <c r="BP196" i="1"/>
  <c r="BG196" i="1"/>
  <c r="AX196" i="1"/>
  <c r="AO196" i="1"/>
  <c r="AF196" i="1"/>
  <c r="W196" i="1"/>
  <c r="F196" i="1" s="1"/>
  <c r="N196" i="1"/>
  <c r="BY195" i="1"/>
  <c r="BP195" i="1"/>
  <c r="BG195" i="1"/>
  <c r="AX195" i="1"/>
  <c r="AO195" i="1"/>
  <c r="AF195" i="1"/>
  <c r="W195" i="1"/>
  <c r="F195" i="1" s="1"/>
  <c r="N195" i="1"/>
  <c r="BY194" i="1"/>
  <c r="BP194" i="1"/>
  <c r="BG194" i="1"/>
  <c r="AX194" i="1"/>
  <c r="AO194" i="1"/>
  <c r="AF194" i="1"/>
  <c r="W194" i="1"/>
  <c r="N194" i="1"/>
  <c r="F194" i="1"/>
  <c r="BY193" i="1"/>
  <c r="BP193" i="1"/>
  <c r="BG193" i="1"/>
  <c r="AX193" i="1"/>
  <c r="F193" i="1" s="1"/>
  <c r="AO193" i="1"/>
  <c r="AF193" i="1"/>
  <c r="W193" i="1"/>
  <c r="N193" i="1"/>
  <c r="BY192" i="1"/>
  <c r="BP192" i="1"/>
  <c r="BG192" i="1"/>
  <c r="AX192" i="1"/>
  <c r="AO192" i="1"/>
  <c r="AF192" i="1"/>
  <c r="W192" i="1"/>
  <c r="F192" i="1" s="1"/>
  <c r="N192" i="1"/>
  <c r="BY191" i="1"/>
  <c r="BP191" i="1"/>
  <c r="BG191" i="1"/>
  <c r="AX191" i="1"/>
  <c r="AO191" i="1"/>
  <c r="AF191" i="1"/>
  <c r="W191" i="1"/>
  <c r="F191" i="1" s="1"/>
  <c r="N191" i="1"/>
  <c r="BY190" i="1"/>
  <c r="BP190" i="1"/>
  <c r="BG190" i="1"/>
  <c r="AX190" i="1"/>
  <c r="AO190" i="1"/>
  <c r="AF190" i="1"/>
  <c r="W190" i="1"/>
  <c r="N190" i="1"/>
  <c r="F190" i="1"/>
  <c r="BY189" i="1"/>
  <c r="BP189" i="1"/>
  <c r="BG189" i="1"/>
  <c r="AX189" i="1"/>
  <c r="F189" i="1" s="1"/>
  <c r="AO189" i="1"/>
  <c r="AF189" i="1"/>
  <c r="W189" i="1"/>
  <c r="N189" i="1"/>
  <c r="BY188" i="1"/>
  <c r="BP188" i="1"/>
  <c r="BG188" i="1"/>
  <c r="AX188" i="1"/>
  <c r="AO188" i="1"/>
  <c r="AF188" i="1"/>
  <c r="W188" i="1"/>
  <c r="F188" i="1" s="1"/>
  <c r="N188" i="1"/>
  <c r="BY187" i="1"/>
  <c r="BP187" i="1"/>
  <c r="BG187" i="1"/>
  <c r="AX187" i="1"/>
  <c r="AO187" i="1"/>
  <c r="AF187" i="1"/>
  <c r="F187" i="1" s="1"/>
  <c r="W187" i="1"/>
  <c r="N187" i="1"/>
  <c r="BY186" i="1"/>
  <c r="BP186" i="1"/>
  <c r="BG186" i="1"/>
  <c r="AX186" i="1"/>
  <c r="AO186" i="1"/>
  <c r="AF186" i="1"/>
  <c r="W186" i="1"/>
  <c r="N186" i="1"/>
  <c r="F186" i="1"/>
  <c r="BY185" i="1"/>
  <c r="BP185" i="1"/>
  <c r="BG185" i="1"/>
  <c r="AX185" i="1"/>
  <c r="AO185" i="1"/>
  <c r="AF185" i="1"/>
  <c r="W185" i="1"/>
  <c r="F185" i="1" s="1"/>
  <c r="N185" i="1"/>
  <c r="BY184" i="1"/>
  <c r="BP184" i="1"/>
  <c r="BG184" i="1"/>
  <c r="AX184" i="1"/>
  <c r="AO184" i="1"/>
  <c r="AF184" i="1"/>
  <c r="W184" i="1"/>
  <c r="F184" i="1" s="1"/>
  <c r="N184" i="1"/>
  <c r="BY183" i="1"/>
  <c r="BP183" i="1"/>
  <c r="BG183" i="1"/>
  <c r="AX183" i="1"/>
  <c r="AO183" i="1"/>
  <c r="AF183" i="1"/>
  <c r="W183" i="1"/>
  <c r="F183" i="1" s="1"/>
  <c r="N183" i="1"/>
  <c r="BY182" i="1"/>
  <c r="BP182" i="1"/>
  <c r="BG182" i="1"/>
  <c r="AX182" i="1"/>
  <c r="AO182" i="1"/>
  <c r="AF182" i="1"/>
  <c r="W182" i="1"/>
  <c r="N182" i="1"/>
  <c r="F182" i="1"/>
  <c r="BY181" i="1"/>
  <c r="BP181" i="1"/>
  <c r="BG181" i="1"/>
  <c r="AX181" i="1"/>
  <c r="AO181" i="1"/>
  <c r="AF181" i="1"/>
  <c r="W181" i="1"/>
  <c r="F181" i="1" s="1"/>
  <c r="N181" i="1"/>
  <c r="BY180" i="1"/>
  <c r="BP180" i="1"/>
  <c r="BG180" i="1"/>
  <c r="AX180" i="1"/>
  <c r="AO180" i="1"/>
  <c r="AF180" i="1"/>
  <c r="W180" i="1"/>
  <c r="F180" i="1" s="1"/>
  <c r="N180" i="1"/>
  <c r="BY179" i="1"/>
  <c r="BP179" i="1"/>
  <c r="BG179" i="1"/>
  <c r="AX179" i="1"/>
  <c r="AO179" i="1"/>
  <c r="AF179" i="1"/>
  <c r="W179" i="1"/>
  <c r="F179" i="1" s="1"/>
  <c r="N179" i="1"/>
  <c r="BY178" i="1"/>
  <c r="BP178" i="1"/>
  <c r="BG178" i="1"/>
  <c r="AX178" i="1"/>
  <c r="AO178" i="1"/>
  <c r="F178" i="1" s="1"/>
  <c r="AF178" i="1"/>
  <c r="W178" i="1"/>
  <c r="V178" i="1"/>
  <c r="N178" i="1"/>
  <c r="BY177" i="1"/>
  <c r="BP177" i="1"/>
  <c r="BG177" i="1"/>
  <c r="AX177" i="1"/>
  <c r="AO177" i="1"/>
  <c r="AF177" i="1"/>
  <c r="W177" i="1"/>
  <c r="F177" i="1" s="1"/>
  <c r="N177" i="1"/>
  <c r="BY176" i="1"/>
  <c r="BP176" i="1"/>
  <c r="BG176" i="1"/>
  <c r="AX176" i="1"/>
  <c r="AO176" i="1"/>
  <c r="AF176" i="1"/>
  <c r="F176" i="1" s="1"/>
  <c r="W176" i="1"/>
  <c r="N176" i="1"/>
  <c r="BY175" i="1"/>
  <c r="BP175" i="1"/>
  <c r="BG175" i="1"/>
  <c r="AX175" i="1"/>
  <c r="AO175" i="1"/>
  <c r="AF175" i="1"/>
  <c r="W175" i="1"/>
  <c r="N175" i="1"/>
  <c r="F175" i="1"/>
  <c r="BY174" i="1"/>
  <c r="BP174" i="1"/>
  <c r="BG174" i="1"/>
  <c r="AX174" i="1"/>
  <c r="AO174" i="1"/>
  <c r="AF174" i="1"/>
  <c r="W174" i="1"/>
  <c r="F174" i="1" s="1"/>
  <c r="N174" i="1"/>
  <c r="BY173" i="1"/>
  <c r="BP173" i="1"/>
  <c r="BG173" i="1"/>
  <c r="AX173" i="1"/>
  <c r="AO173" i="1"/>
  <c r="AF173" i="1"/>
  <c r="W173" i="1"/>
  <c r="F173" i="1" s="1"/>
  <c r="N173" i="1"/>
  <c r="BY172" i="1"/>
  <c r="BP172" i="1"/>
  <c r="BG172" i="1"/>
  <c r="AX172" i="1"/>
  <c r="AO172" i="1"/>
  <c r="AF172" i="1"/>
  <c r="F172" i="1" s="1"/>
  <c r="W172" i="1"/>
  <c r="N172" i="1"/>
  <c r="BY171" i="1"/>
  <c r="BP171" i="1"/>
  <c r="BG171" i="1"/>
  <c r="AX171" i="1"/>
  <c r="AO171" i="1"/>
  <c r="AF171" i="1"/>
  <c r="W171" i="1"/>
  <c r="N171" i="1"/>
  <c r="F171" i="1"/>
  <c r="BY170" i="1"/>
  <c r="BP170" i="1"/>
  <c r="BG170" i="1"/>
  <c r="AX170" i="1"/>
  <c r="AO170" i="1"/>
  <c r="AF170" i="1"/>
  <c r="W170" i="1"/>
  <c r="F170" i="1" s="1"/>
  <c r="N170" i="1"/>
  <c r="BY169" i="1"/>
  <c r="BP169" i="1"/>
  <c r="BG169" i="1"/>
  <c r="AX169" i="1"/>
  <c r="AO169" i="1"/>
  <c r="AF169" i="1"/>
  <c r="W169" i="1"/>
  <c r="F169" i="1" s="1"/>
  <c r="N169" i="1"/>
  <c r="BY168" i="1"/>
  <c r="BP168" i="1"/>
  <c r="BG168" i="1"/>
  <c r="AX168" i="1"/>
  <c r="AO168" i="1"/>
  <c r="AF168" i="1"/>
  <c r="F168" i="1" s="1"/>
  <c r="W168" i="1"/>
  <c r="N168" i="1"/>
  <c r="BY167" i="1"/>
  <c r="BP167" i="1"/>
  <c r="BG167" i="1"/>
  <c r="AX167" i="1"/>
  <c r="AO167" i="1"/>
  <c r="AF167" i="1"/>
  <c r="W167" i="1"/>
  <c r="N167" i="1"/>
  <c r="F167" i="1"/>
  <c r="BY166" i="1"/>
  <c r="BP166" i="1"/>
  <c r="BG166" i="1"/>
  <c r="AX166" i="1"/>
  <c r="AO166" i="1"/>
  <c r="AF166" i="1"/>
  <c r="W166" i="1"/>
  <c r="F166" i="1" s="1"/>
  <c r="N166" i="1"/>
  <c r="BY165" i="1"/>
  <c r="BP165" i="1"/>
  <c r="BG165" i="1"/>
  <c r="AX165" i="1"/>
  <c r="AO165" i="1"/>
  <c r="AF165" i="1"/>
  <c r="W165" i="1"/>
  <c r="F165" i="1" s="1"/>
  <c r="N165" i="1"/>
  <c r="BY164" i="1"/>
  <c r="BP164" i="1"/>
  <c r="BG164" i="1"/>
  <c r="AX164" i="1"/>
  <c r="AO164" i="1"/>
  <c r="AF164" i="1"/>
  <c r="F164" i="1" s="1"/>
  <c r="W164" i="1"/>
  <c r="N164" i="1"/>
  <c r="BY163" i="1"/>
  <c r="BP163" i="1"/>
  <c r="BG163" i="1"/>
  <c r="AX163" i="1"/>
  <c r="AO163" i="1"/>
  <c r="AF163" i="1"/>
  <c r="W163" i="1"/>
  <c r="N163" i="1"/>
  <c r="F163" i="1"/>
  <c r="BY162" i="1"/>
  <c r="BP162" i="1"/>
  <c r="BG162" i="1"/>
  <c r="AX162" i="1"/>
  <c r="AO162" i="1"/>
  <c r="AF162" i="1"/>
  <c r="W162" i="1"/>
  <c r="F162" i="1" s="1"/>
  <c r="N162" i="1"/>
  <c r="BY161" i="1"/>
  <c r="BP161" i="1"/>
  <c r="BG161" i="1"/>
  <c r="AX161" i="1"/>
  <c r="AO161" i="1"/>
  <c r="AF161" i="1"/>
  <c r="W161" i="1"/>
  <c r="F161" i="1" s="1"/>
  <c r="N161" i="1"/>
  <c r="BY160" i="1"/>
  <c r="BP160" i="1"/>
  <c r="BG160" i="1"/>
  <c r="AX160" i="1"/>
  <c r="AO160" i="1"/>
  <c r="AF160" i="1"/>
  <c r="W160" i="1"/>
  <c r="F160" i="1" s="1"/>
  <c r="N160" i="1"/>
  <c r="BY159" i="1"/>
  <c r="BP159" i="1"/>
  <c r="BG159" i="1"/>
  <c r="AX159" i="1"/>
  <c r="AO159" i="1"/>
  <c r="AF159" i="1"/>
  <c r="W159" i="1"/>
  <c r="N159" i="1"/>
  <c r="F159" i="1"/>
  <c r="BY158" i="1"/>
  <c r="BP158" i="1"/>
  <c r="BG158" i="1"/>
  <c r="AX158" i="1"/>
  <c r="AO158" i="1"/>
  <c r="AF158" i="1"/>
  <c r="F158" i="1" s="1"/>
  <c r="W158" i="1"/>
  <c r="N158" i="1"/>
  <c r="BY157" i="1"/>
  <c r="BP157" i="1"/>
  <c r="BG157" i="1"/>
  <c r="AX157" i="1"/>
  <c r="AO157" i="1"/>
  <c r="AF157" i="1"/>
  <c r="W157" i="1"/>
  <c r="F157" i="1" s="1"/>
  <c r="N157" i="1"/>
  <c r="BY156" i="1"/>
  <c r="BP156" i="1"/>
  <c r="BG156" i="1"/>
  <c r="AX156" i="1"/>
  <c r="AO156" i="1"/>
  <c r="AF156" i="1"/>
  <c r="W156" i="1"/>
  <c r="F156" i="1" s="1"/>
  <c r="N156" i="1"/>
  <c r="BY155" i="1"/>
  <c r="BP155" i="1"/>
  <c r="BG155" i="1"/>
  <c r="AX155" i="1"/>
  <c r="AO155" i="1"/>
  <c r="AF155" i="1"/>
  <c r="W155" i="1"/>
  <c r="N155" i="1"/>
  <c r="F155" i="1"/>
  <c r="BY154" i="1"/>
  <c r="BP154" i="1"/>
  <c r="BG154" i="1"/>
  <c r="AX154" i="1"/>
  <c r="F154" i="1" s="1"/>
  <c r="AO154" i="1"/>
  <c r="AF154" i="1"/>
  <c r="W154" i="1"/>
  <c r="N154" i="1"/>
  <c r="BY153" i="1"/>
  <c r="BP153" i="1"/>
  <c r="BG153" i="1"/>
  <c r="AX153" i="1"/>
  <c r="AO153" i="1"/>
  <c r="AF153" i="1"/>
  <c r="W153" i="1"/>
  <c r="F153" i="1" s="1"/>
  <c r="N153" i="1"/>
  <c r="BY152" i="1"/>
  <c r="BP152" i="1"/>
  <c r="BG152" i="1"/>
  <c r="AX152" i="1"/>
  <c r="AO152" i="1"/>
  <c r="AF152" i="1"/>
  <c r="W152" i="1"/>
  <c r="F152" i="1" s="1"/>
  <c r="N152" i="1"/>
  <c r="BY151" i="1"/>
  <c r="BP151" i="1"/>
  <c r="BG151" i="1"/>
  <c r="AX151" i="1"/>
  <c r="AO151" i="1"/>
  <c r="AF151" i="1"/>
  <c r="W151" i="1"/>
  <c r="N151" i="1"/>
  <c r="F151" i="1"/>
  <c r="BY150" i="1"/>
  <c r="BP150" i="1"/>
  <c r="BG150" i="1"/>
  <c r="AX150" i="1"/>
  <c r="F150" i="1" s="1"/>
  <c r="AO150" i="1"/>
  <c r="AF150" i="1"/>
  <c r="W150" i="1"/>
  <c r="N150" i="1"/>
  <c r="BY149" i="1"/>
  <c r="BP149" i="1"/>
  <c r="BG149" i="1"/>
  <c r="AX149" i="1"/>
  <c r="AO149" i="1"/>
  <c r="AF149" i="1"/>
  <c r="W149" i="1"/>
  <c r="F149" i="1" s="1"/>
  <c r="N149" i="1"/>
  <c r="BY148" i="1"/>
  <c r="BP148" i="1"/>
  <c r="BG148" i="1"/>
  <c r="AX148" i="1"/>
  <c r="AO148" i="1"/>
  <c r="AF148" i="1"/>
  <c r="W148" i="1"/>
  <c r="F148" i="1" s="1"/>
  <c r="N148" i="1"/>
  <c r="BY147" i="1"/>
  <c r="BP147" i="1"/>
  <c r="BG147" i="1"/>
  <c r="AX147" i="1"/>
  <c r="AO147" i="1"/>
  <c r="AF147" i="1"/>
  <c r="W147" i="1"/>
  <c r="N147" i="1"/>
  <c r="F147" i="1"/>
  <c r="BY146" i="1"/>
  <c r="BP146" i="1"/>
  <c r="BG146" i="1"/>
  <c r="AX146" i="1"/>
  <c r="AO146" i="1"/>
  <c r="AF146" i="1"/>
  <c r="W146" i="1"/>
  <c r="F146" i="1" s="1"/>
  <c r="N146" i="1"/>
  <c r="BY145" i="1"/>
  <c r="BP145" i="1"/>
  <c r="BG145" i="1"/>
  <c r="AX145" i="1"/>
  <c r="AO145" i="1"/>
  <c r="AF145" i="1"/>
  <c r="W145" i="1"/>
  <c r="F145" i="1" s="1"/>
  <c r="N145" i="1"/>
  <c r="BY144" i="1"/>
  <c r="BP144" i="1"/>
  <c r="BG144" i="1"/>
  <c r="AX144" i="1"/>
  <c r="AO144" i="1"/>
  <c r="AF144" i="1"/>
  <c r="F144" i="1" s="1"/>
  <c r="W144" i="1"/>
  <c r="N144" i="1"/>
  <c r="BY143" i="1"/>
  <c r="BP143" i="1"/>
  <c r="BG143" i="1"/>
  <c r="AX143" i="1"/>
  <c r="AO143" i="1"/>
  <c r="AF143" i="1"/>
  <c r="W143" i="1"/>
  <c r="N143" i="1"/>
  <c r="F143" i="1"/>
  <c r="BY142" i="1"/>
  <c r="BP142" i="1"/>
  <c r="BG142" i="1"/>
  <c r="AX142" i="1"/>
  <c r="AO142" i="1"/>
  <c r="AF142" i="1"/>
  <c r="W142" i="1"/>
  <c r="F142" i="1" s="1"/>
  <c r="N142" i="1"/>
  <c r="BY141" i="1"/>
  <c r="BP141" i="1"/>
  <c r="BG141" i="1"/>
  <c r="AX141" i="1"/>
  <c r="AO141" i="1"/>
  <c r="AF141" i="1"/>
  <c r="W141" i="1"/>
  <c r="F141" i="1" s="1"/>
  <c r="N141" i="1"/>
  <c r="BY140" i="1"/>
  <c r="BP140" i="1"/>
  <c r="BG140" i="1"/>
  <c r="AX140" i="1"/>
  <c r="AO140" i="1"/>
  <c r="AF140" i="1"/>
  <c r="F140" i="1" s="1"/>
  <c r="W140" i="1"/>
  <c r="N140" i="1"/>
  <c r="BY139" i="1"/>
  <c r="BP139" i="1"/>
  <c r="BG139" i="1"/>
  <c r="AX139" i="1"/>
  <c r="AO139" i="1"/>
  <c r="AF139" i="1"/>
  <c r="W139" i="1"/>
  <c r="N139" i="1"/>
  <c r="F139" i="1"/>
  <c r="BY138" i="1"/>
  <c r="BP138" i="1"/>
  <c r="BG138" i="1"/>
  <c r="AX138" i="1"/>
  <c r="AO138" i="1"/>
  <c r="AF138" i="1"/>
  <c r="W138" i="1"/>
  <c r="F138" i="1" s="1"/>
  <c r="N138" i="1"/>
  <c r="BY137" i="1"/>
  <c r="BP137" i="1"/>
  <c r="BG137" i="1"/>
  <c r="AX137" i="1"/>
  <c r="AO137" i="1"/>
  <c r="AF137" i="1"/>
  <c r="W137" i="1"/>
  <c r="F137" i="1" s="1"/>
  <c r="N137" i="1"/>
  <c r="BY136" i="1"/>
  <c r="BP136" i="1"/>
  <c r="BG136" i="1"/>
  <c r="AX136" i="1"/>
  <c r="AO136" i="1"/>
  <c r="AF136" i="1"/>
  <c r="F136" i="1" s="1"/>
  <c r="W136" i="1"/>
  <c r="N136" i="1"/>
  <c r="BY135" i="1"/>
  <c r="BP135" i="1"/>
  <c r="BG135" i="1"/>
  <c r="AX135" i="1"/>
  <c r="AO135" i="1"/>
  <c r="AF135" i="1"/>
  <c r="W135" i="1"/>
  <c r="N135" i="1"/>
  <c r="F135" i="1"/>
  <c r="BY134" i="1"/>
  <c r="BP134" i="1"/>
  <c r="BG134" i="1"/>
  <c r="AX134" i="1"/>
  <c r="AO134" i="1"/>
  <c r="AF134" i="1"/>
  <c r="W134" i="1"/>
  <c r="F134" i="1" s="1"/>
  <c r="N134" i="1"/>
  <c r="BY133" i="1"/>
  <c r="BP133" i="1"/>
  <c r="BG133" i="1"/>
  <c r="AX133" i="1"/>
  <c r="AO133" i="1"/>
  <c r="AF133" i="1"/>
  <c r="W133" i="1"/>
  <c r="F133" i="1" s="1"/>
  <c r="N133" i="1"/>
  <c r="BY132" i="1"/>
  <c r="BP132" i="1"/>
  <c r="BG132" i="1"/>
  <c r="AX132" i="1"/>
  <c r="AO132" i="1"/>
  <c r="AF132" i="1"/>
  <c r="W132" i="1"/>
  <c r="F132" i="1" s="1"/>
  <c r="N132" i="1"/>
  <c r="BY131" i="1"/>
  <c r="BP131" i="1"/>
  <c r="BG131" i="1"/>
  <c r="AX131" i="1"/>
  <c r="AO131" i="1"/>
  <c r="AF131" i="1"/>
  <c r="W131" i="1"/>
  <c r="N131" i="1"/>
  <c r="F131" i="1"/>
  <c r="BY130" i="1"/>
  <c r="BP130" i="1"/>
  <c r="BG130" i="1"/>
  <c r="AX130" i="1"/>
  <c r="AO130" i="1"/>
  <c r="AF130" i="1"/>
  <c r="W130" i="1"/>
  <c r="F130" i="1" s="1"/>
  <c r="N130" i="1"/>
  <c r="BY129" i="1"/>
  <c r="BP129" i="1"/>
  <c r="BG129" i="1"/>
  <c r="AX129" i="1"/>
  <c r="AO129" i="1"/>
  <c r="AF129" i="1"/>
  <c r="W129" i="1"/>
  <c r="F129" i="1" s="1"/>
  <c r="N129" i="1"/>
  <c r="BY128" i="1"/>
  <c r="BP128" i="1"/>
  <c r="BG128" i="1"/>
  <c r="AX128" i="1"/>
  <c r="AO128" i="1"/>
  <c r="AF128" i="1"/>
  <c r="W128" i="1"/>
  <c r="F128" i="1" s="1"/>
  <c r="N128" i="1"/>
  <c r="BY127" i="1"/>
  <c r="BP127" i="1"/>
  <c r="BG127" i="1"/>
  <c r="AX127" i="1"/>
  <c r="AO127" i="1"/>
  <c r="AF127" i="1"/>
  <c r="W127" i="1"/>
  <c r="N127" i="1"/>
  <c r="F127" i="1"/>
  <c r="BY126" i="1"/>
  <c r="BP126" i="1"/>
  <c r="BG126" i="1"/>
  <c r="AX126" i="1"/>
  <c r="AO126" i="1"/>
  <c r="AF126" i="1"/>
  <c r="W126" i="1"/>
  <c r="F126" i="1" s="1"/>
  <c r="N126" i="1"/>
  <c r="BY125" i="1"/>
  <c r="BP125" i="1"/>
  <c r="BG125" i="1"/>
  <c r="AX125" i="1"/>
  <c r="AO125" i="1"/>
  <c r="AF125" i="1"/>
  <c r="W125" i="1"/>
  <c r="F125" i="1" s="1"/>
  <c r="N125" i="1"/>
  <c r="BY124" i="1"/>
  <c r="BP124" i="1"/>
  <c r="BG124" i="1"/>
  <c r="AX124" i="1"/>
  <c r="AO124" i="1"/>
  <c r="AF124" i="1"/>
  <c r="F124" i="1" s="1"/>
  <c r="W124" i="1"/>
  <c r="N124" i="1"/>
  <c r="BY123" i="1"/>
  <c r="BP123" i="1"/>
  <c r="BG123" i="1"/>
  <c r="AX123" i="1"/>
  <c r="AO123" i="1"/>
  <c r="AF123" i="1"/>
  <c r="W123" i="1"/>
  <c r="N123" i="1"/>
  <c r="F123" i="1"/>
  <c r="BY122" i="1"/>
  <c r="BP122" i="1"/>
  <c r="BG122" i="1"/>
  <c r="AX122" i="1"/>
  <c r="AO122" i="1"/>
  <c r="AF122" i="1"/>
  <c r="W122" i="1"/>
  <c r="F122" i="1" s="1"/>
  <c r="N122" i="1"/>
  <c r="BY121" i="1"/>
  <c r="BP121" i="1"/>
  <c r="BG121" i="1"/>
  <c r="AX121" i="1"/>
  <c r="AO121" i="1"/>
  <c r="AF121" i="1"/>
  <c r="W121" i="1"/>
  <c r="F121" i="1" s="1"/>
  <c r="N121" i="1"/>
  <c r="BY120" i="1"/>
  <c r="BP120" i="1"/>
  <c r="BG120" i="1"/>
  <c r="AX120" i="1"/>
  <c r="AO120" i="1"/>
  <c r="AF120" i="1"/>
  <c r="F120" i="1" s="1"/>
  <c r="W120" i="1"/>
  <c r="N120" i="1"/>
  <c r="BY119" i="1"/>
  <c r="BP119" i="1"/>
  <c r="BG119" i="1"/>
  <c r="AX119" i="1"/>
  <c r="AO119" i="1"/>
  <c r="AF119" i="1"/>
  <c r="W119" i="1"/>
  <c r="N119" i="1"/>
  <c r="F119" i="1"/>
  <c r="BY118" i="1"/>
  <c r="BP118" i="1"/>
  <c r="BG118" i="1"/>
  <c r="AX118" i="1"/>
  <c r="AO118" i="1"/>
  <c r="AF118" i="1"/>
  <c r="W118" i="1"/>
  <c r="F118" i="1" s="1"/>
  <c r="N118" i="1"/>
  <c r="BY117" i="1"/>
  <c r="BP117" i="1"/>
  <c r="BG117" i="1"/>
  <c r="AX117" i="1"/>
  <c r="AO117" i="1"/>
  <c r="AF117" i="1"/>
  <c r="W117" i="1"/>
  <c r="F117" i="1" s="1"/>
  <c r="N117" i="1"/>
  <c r="BY116" i="1"/>
  <c r="BP116" i="1"/>
  <c r="BG116" i="1"/>
  <c r="AX116" i="1"/>
  <c r="AO116" i="1"/>
  <c r="AF116" i="1"/>
  <c r="W116" i="1"/>
  <c r="F116" i="1" s="1"/>
  <c r="N116" i="1"/>
  <c r="BY115" i="1"/>
  <c r="BP115" i="1"/>
  <c r="BG115" i="1"/>
  <c r="AX115" i="1"/>
  <c r="AO115" i="1"/>
  <c r="AF115" i="1"/>
  <c r="W115" i="1"/>
  <c r="N115" i="1"/>
  <c r="F115" i="1"/>
  <c r="BY114" i="1"/>
  <c r="BP114" i="1"/>
  <c r="BG114" i="1"/>
  <c r="AX114" i="1"/>
  <c r="AO114" i="1"/>
  <c r="AF114" i="1"/>
  <c r="W114" i="1"/>
  <c r="F114" i="1" s="1"/>
  <c r="N114" i="1"/>
  <c r="BY113" i="1"/>
  <c r="BP113" i="1"/>
  <c r="BG113" i="1"/>
  <c r="AX113" i="1"/>
  <c r="AO113" i="1"/>
  <c r="AF113" i="1"/>
  <c r="W113" i="1"/>
  <c r="F113" i="1" s="1"/>
  <c r="N113" i="1"/>
  <c r="BY112" i="1"/>
  <c r="BP112" i="1"/>
  <c r="BG112" i="1"/>
  <c r="AX112" i="1"/>
  <c r="AO112" i="1"/>
  <c r="AF112" i="1"/>
  <c r="W112" i="1"/>
  <c r="F112" i="1" s="1"/>
  <c r="N112" i="1"/>
  <c r="BY111" i="1"/>
  <c r="BP111" i="1"/>
  <c r="BG111" i="1"/>
  <c r="AX111" i="1"/>
  <c r="AO111" i="1"/>
  <c r="AF111" i="1"/>
  <c r="W111" i="1"/>
  <c r="N111" i="1"/>
  <c r="F111" i="1"/>
  <c r="BY110" i="1"/>
  <c r="BP110" i="1"/>
  <c r="BG110" i="1"/>
  <c r="AX110" i="1"/>
  <c r="AO110" i="1"/>
  <c r="AF110" i="1"/>
  <c r="W110" i="1"/>
  <c r="F110" i="1" s="1"/>
  <c r="N110" i="1"/>
  <c r="BY109" i="1"/>
  <c r="BP109" i="1"/>
  <c r="BG109" i="1"/>
  <c r="AX109" i="1"/>
  <c r="AO109" i="1"/>
  <c r="AF109" i="1"/>
  <c r="W109" i="1"/>
  <c r="F109" i="1" s="1"/>
  <c r="N109" i="1"/>
  <c r="BY108" i="1"/>
  <c r="BP108" i="1"/>
  <c r="BG108" i="1"/>
  <c r="AX108" i="1"/>
  <c r="AO108" i="1"/>
  <c r="AF108" i="1"/>
  <c r="W108" i="1"/>
  <c r="F108" i="1" s="1"/>
  <c r="N108" i="1"/>
  <c r="BY107" i="1"/>
  <c r="BP107" i="1"/>
  <c r="BG107" i="1"/>
  <c r="AX107" i="1"/>
  <c r="AO107" i="1"/>
  <c r="AF107" i="1"/>
  <c r="W107" i="1"/>
  <c r="N107" i="1"/>
  <c r="F107" i="1"/>
  <c r="BY106" i="1"/>
  <c r="BP106" i="1"/>
  <c r="BG106" i="1"/>
  <c r="AX106" i="1"/>
  <c r="AO106" i="1"/>
  <c r="AF106" i="1"/>
  <c r="W106" i="1"/>
  <c r="F106" i="1" s="1"/>
  <c r="N106" i="1"/>
  <c r="BY105" i="1"/>
  <c r="BP105" i="1"/>
  <c r="BG105" i="1"/>
  <c r="AX105" i="1"/>
  <c r="AO105" i="1"/>
  <c r="AF105" i="1"/>
  <c r="W105" i="1"/>
  <c r="F105" i="1" s="1"/>
  <c r="N105" i="1"/>
  <c r="BY104" i="1"/>
  <c r="BP104" i="1"/>
  <c r="BG104" i="1"/>
  <c r="AX104" i="1"/>
  <c r="AO104" i="1"/>
  <c r="AF104" i="1"/>
  <c r="F104" i="1" s="1"/>
  <c r="W104" i="1"/>
  <c r="N104" i="1"/>
  <c r="BY103" i="1"/>
  <c r="BP103" i="1"/>
  <c r="BG103" i="1"/>
  <c r="AX103" i="1"/>
  <c r="AO103" i="1"/>
  <c r="AF103" i="1"/>
  <c r="W103" i="1"/>
  <c r="N103" i="1"/>
  <c r="F103" i="1"/>
  <c r="BY102" i="1"/>
  <c r="BP102" i="1"/>
  <c r="BG102" i="1"/>
  <c r="AX102" i="1"/>
  <c r="F102" i="1" s="1"/>
  <c r="AO102" i="1"/>
  <c r="AF102" i="1"/>
  <c r="W102" i="1"/>
  <c r="N102" i="1"/>
  <c r="BY101" i="1"/>
  <c r="BP101" i="1"/>
  <c r="BG101" i="1"/>
  <c r="AX101" i="1"/>
  <c r="AO101" i="1"/>
  <c r="AF101" i="1"/>
  <c r="W101" i="1"/>
  <c r="F101" i="1" s="1"/>
  <c r="N101" i="1"/>
  <c r="BY100" i="1"/>
  <c r="BP100" i="1"/>
  <c r="BG100" i="1"/>
  <c r="AX100" i="1"/>
  <c r="AO100" i="1"/>
  <c r="AF100" i="1"/>
  <c r="W100" i="1"/>
  <c r="F100" i="1" s="1"/>
  <c r="N100" i="1"/>
  <c r="BY99" i="1"/>
  <c r="BP99" i="1"/>
  <c r="BG99" i="1"/>
  <c r="AX99" i="1"/>
  <c r="AO99" i="1"/>
  <c r="AF99" i="1"/>
  <c r="W99" i="1"/>
  <c r="N99" i="1"/>
  <c r="F99" i="1"/>
  <c r="BY98" i="1"/>
  <c r="BP98" i="1"/>
  <c r="BG98" i="1"/>
  <c r="AX98" i="1"/>
  <c r="AO98" i="1"/>
  <c r="AF98" i="1"/>
  <c r="W98" i="1"/>
  <c r="F98" i="1" s="1"/>
  <c r="N98" i="1"/>
  <c r="BY97" i="1"/>
  <c r="BP97" i="1"/>
  <c r="BG97" i="1"/>
  <c r="AX97" i="1"/>
  <c r="AO97" i="1"/>
  <c r="AF97" i="1"/>
  <c r="W97" i="1"/>
  <c r="F97" i="1" s="1"/>
  <c r="N97" i="1"/>
  <c r="BY96" i="1"/>
  <c r="BP96" i="1"/>
  <c r="BG96" i="1"/>
  <c r="AX96" i="1"/>
  <c r="AO96" i="1"/>
  <c r="AF96" i="1"/>
  <c r="F96" i="1" s="1"/>
  <c r="W96" i="1"/>
  <c r="N96" i="1"/>
  <c r="BY95" i="1"/>
  <c r="BP95" i="1"/>
  <c r="BG95" i="1"/>
  <c r="AX95" i="1"/>
  <c r="AO95" i="1"/>
  <c r="AF95" i="1"/>
  <c r="W95" i="1"/>
  <c r="N95" i="1"/>
  <c r="F95" i="1"/>
  <c r="BY94" i="1"/>
  <c r="BP94" i="1"/>
  <c r="BG94" i="1"/>
  <c r="AX94" i="1"/>
  <c r="AO94" i="1"/>
  <c r="AF94" i="1"/>
  <c r="W94" i="1"/>
  <c r="F94" i="1" s="1"/>
  <c r="N94" i="1"/>
  <c r="BY93" i="1"/>
  <c r="BP93" i="1"/>
  <c r="BG93" i="1"/>
  <c r="AX93" i="1"/>
  <c r="AO93" i="1"/>
  <c r="AF93" i="1"/>
  <c r="W93" i="1"/>
  <c r="F93" i="1" s="1"/>
  <c r="N93" i="1"/>
  <c r="BY92" i="1"/>
  <c r="BP92" i="1"/>
  <c r="BG92" i="1"/>
  <c r="AX92" i="1"/>
  <c r="AO92" i="1"/>
  <c r="AF92" i="1"/>
  <c r="W92" i="1"/>
  <c r="F92" i="1" s="1"/>
  <c r="N92" i="1"/>
  <c r="BY91" i="1"/>
  <c r="BP91" i="1"/>
  <c r="BG91" i="1"/>
  <c r="AX91" i="1"/>
  <c r="AO91" i="1"/>
  <c r="AF91" i="1"/>
  <c r="W91" i="1"/>
  <c r="N91" i="1"/>
  <c r="F91" i="1"/>
  <c r="BY90" i="1"/>
  <c r="BP90" i="1"/>
  <c r="BG90" i="1"/>
  <c r="AX90" i="1"/>
  <c r="AO90" i="1"/>
  <c r="AF90" i="1"/>
  <c r="W90" i="1"/>
  <c r="F90" i="1" s="1"/>
  <c r="N90" i="1"/>
  <c r="BY89" i="1"/>
  <c r="BP89" i="1"/>
  <c r="BG89" i="1"/>
  <c r="AX89" i="1"/>
  <c r="AO89" i="1"/>
  <c r="AF89" i="1"/>
  <c r="W89" i="1"/>
  <c r="F89" i="1" s="1"/>
  <c r="N89" i="1"/>
  <c r="BY88" i="1"/>
  <c r="BP88" i="1"/>
  <c r="BG88" i="1"/>
  <c r="AX88" i="1"/>
  <c r="AO88" i="1"/>
  <c r="AF88" i="1"/>
  <c r="F88" i="1" s="1"/>
  <c r="W88" i="1"/>
  <c r="N88" i="1"/>
  <c r="BY87" i="1"/>
  <c r="BP87" i="1"/>
  <c r="BG87" i="1"/>
  <c r="AX87" i="1"/>
  <c r="AO87" i="1"/>
  <c r="AF87" i="1"/>
  <c r="W87" i="1"/>
  <c r="N87" i="1"/>
  <c r="F87" i="1"/>
  <c r="BY86" i="1"/>
  <c r="BP86" i="1"/>
  <c r="BG86" i="1"/>
  <c r="AX86" i="1"/>
  <c r="AO86" i="1"/>
  <c r="AF86" i="1"/>
  <c r="W86" i="1"/>
  <c r="F86" i="1" s="1"/>
  <c r="N86" i="1"/>
  <c r="BY85" i="1"/>
  <c r="BP85" i="1"/>
  <c r="BG85" i="1"/>
  <c r="AX85" i="1"/>
  <c r="AO85" i="1"/>
  <c r="AF85" i="1"/>
  <c r="W85" i="1"/>
  <c r="F85" i="1" s="1"/>
  <c r="N85" i="1"/>
  <c r="BY84" i="1"/>
  <c r="BP84" i="1"/>
  <c r="BG84" i="1"/>
  <c r="AX84" i="1"/>
  <c r="AO84" i="1"/>
  <c r="AF84" i="1"/>
  <c r="F84" i="1" s="1"/>
  <c r="W84" i="1"/>
  <c r="N84" i="1"/>
  <c r="BY83" i="1"/>
  <c r="BP83" i="1"/>
  <c r="BG83" i="1"/>
  <c r="AX83" i="1"/>
  <c r="AO83" i="1"/>
  <c r="F83" i="1" s="1"/>
  <c r="AF83" i="1"/>
  <c r="W83" i="1"/>
  <c r="N83" i="1"/>
  <c r="BY82" i="1"/>
  <c r="BP82" i="1"/>
  <c r="BG82" i="1"/>
  <c r="AX82" i="1"/>
  <c r="AO82" i="1"/>
  <c r="AF82" i="1"/>
  <c r="W82" i="1"/>
  <c r="F82" i="1" s="1"/>
  <c r="N82" i="1"/>
  <c r="BY81" i="1"/>
  <c r="BP81" i="1"/>
  <c r="BG81" i="1"/>
  <c r="AX81" i="1"/>
  <c r="AO81" i="1"/>
  <c r="AF81" i="1"/>
  <c r="W81" i="1"/>
  <c r="F81" i="1" s="1"/>
  <c r="N81" i="1"/>
  <c r="BY80" i="1"/>
  <c r="BP80" i="1"/>
  <c r="BG80" i="1"/>
  <c r="AX80" i="1"/>
  <c r="AO80" i="1"/>
  <c r="AF80" i="1"/>
  <c r="F80" i="1" s="1"/>
  <c r="W80" i="1"/>
  <c r="N80" i="1"/>
  <c r="BY79" i="1"/>
  <c r="BP79" i="1"/>
  <c r="BG79" i="1"/>
  <c r="AX79" i="1"/>
  <c r="AO79" i="1"/>
  <c r="AF79" i="1"/>
  <c r="W79" i="1"/>
  <c r="N79" i="1"/>
  <c r="F79" i="1"/>
  <c r="BY78" i="1"/>
  <c r="BP78" i="1"/>
  <c r="BG78" i="1"/>
  <c r="AX78" i="1"/>
  <c r="AO78" i="1"/>
  <c r="AF78" i="1"/>
  <c r="W78" i="1"/>
  <c r="F78" i="1" s="1"/>
  <c r="N78" i="1"/>
  <c r="BY77" i="1"/>
  <c r="BP77" i="1"/>
  <c r="BG77" i="1"/>
  <c r="AX77" i="1"/>
  <c r="AO77" i="1"/>
  <c r="AF77" i="1"/>
  <c r="W77" i="1"/>
  <c r="F77" i="1" s="1"/>
  <c r="N77" i="1"/>
  <c r="BY76" i="1"/>
  <c r="BP76" i="1"/>
  <c r="BG76" i="1"/>
  <c r="AX76" i="1"/>
  <c r="AO76" i="1"/>
  <c r="AF76" i="1"/>
  <c r="F76" i="1" s="1"/>
  <c r="W76" i="1"/>
  <c r="N76" i="1"/>
  <c r="BY75" i="1"/>
  <c r="BP75" i="1"/>
  <c r="BG75" i="1"/>
  <c r="AX75" i="1"/>
  <c r="AO75" i="1"/>
  <c r="AF75" i="1"/>
  <c r="W75" i="1"/>
  <c r="N75" i="1"/>
  <c r="F75" i="1"/>
  <c r="BY74" i="1"/>
  <c r="BP74" i="1"/>
  <c r="BG74" i="1"/>
  <c r="AX74" i="1"/>
  <c r="AO74" i="1"/>
  <c r="AF74" i="1"/>
  <c r="W74" i="1"/>
  <c r="F74" i="1" s="1"/>
  <c r="N74" i="1"/>
  <c r="BY73" i="1"/>
  <c r="BP73" i="1"/>
  <c r="BG73" i="1"/>
  <c r="AX73" i="1"/>
  <c r="AO73" i="1"/>
  <c r="AF73" i="1"/>
  <c r="W73" i="1"/>
  <c r="F73" i="1" s="1"/>
  <c r="N73" i="1"/>
  <c r="BY72" i="1"/>
  <c r="BP72" i="1"/>
  <c r="BG72" i="1"/>
  <c r="AX72" i="1"/>
  <c r="AO72" i="1"/>
  <c r="AF72" i="1"/>
  <c r="W72" i="1"/>
  <c r="F72" i="1" s="1"/>
  <c r="N72" i="1"/>
  <c r="BY71" i="1"/>
  <c r="BP71" i="1"/>
  <c r="BG71" i="1"/>
  <c r="AX71" i="1"/>
  <c r="AO71" i="1"/>
  <c r="AF71" i="1"/>
  <c r="W71" i="1"/>
  <c r="N71" i="1"/>
  <c r="F71" i="1"/>
  <c r="BY70" i="1"/>
  <c r="BP70" i="1"/>
  <c r="BG70" i="1"/>
  <c r="AX70" i="1"/>
  <c r="AO70" i="1"/>
  <c r="AF70" i="1"/>
  <c r="W70" i="1"/>
  <c r="F70" i="1" s="1"/>
  <c r="N70" i="1"/>
  <c r="BY69" i="1"/>
  <c r="BP69" i="1"/>
  <c r="BG69" i="1"/>
  <c r="AX69" i="1"/>
  <c r="AO69" i="1"/>
  <c r="AF69" i="1"/>
  <c r="W69" i="1"/>
  <c r="F69" i="1" s="1"/>
  <c r="N69" i="1"/>
  <c r="BY68" i="1"/>
  <c r="BP68" i="1"/>
  <c r="BG68" i="1"/>
  <c r="AX68" i="1"/>
  <c r="AO68" i="1"/>
  <c r="AF68" i="1"/>
  <c r="W68" i="1"/>
  <c r="F68" i="1" s="1"/>
  <c r="N68" i="1"/>
  <c r="BY67" i="1"/>
  <c r="BP67" i="1"/>
  <c r="BG67" i="1"/>
  <c r="AX67" i="1"/>
  <c r="AO67" i="1"/>
  <c r="AF67" i="1"/>
  <c r="W67" i="1"/>
  <c r="N67" i="1"/>
  <c r="F67" i="1"/>
  <c r="BY66" i="1"/>
  <c r="BP66" i="1"/>
  <c r="BG66" i="1"/>
  <c r="AX66" i="1"/>
  <c r="AO66" i="1"/>
  <c r="AF66" i="1"/>
  <c r="W66" i="1"/>
  <c r="F66" i="1" s="1"/>
  <c r="N66" i="1"/>
  <c r="BY65" i="1"/>
  <c r="BP65" i="1"/>
  <c r="BG65" i="1"/>
  <c r="AX65" i="1"/>
  <c r="AO65" i="1"/>
  <c r="AF65" i="1"/>
  <c r="W65" i="1"/>
  <c r="F65" i="1" s="1"/>
  <c r="N65" i="1"/>
  <c r="BY64" i="1"/>
  <c r="BP64" i="1"/>
  <c r="BG64" i="1"/>
  <c r="AX64" i="1"/>
  <c r="AO64" i="1"/>
  <c r="AF64" i="1"/>
  <c r="F64" i="1" s="1"/>
  <c r="W64" i="1"/>
  <c r="N64" i="1"/>
  <c r="BY63" i="1"/>
  <c r="BP63" i="1"/>
  <c r="BG63" i="1"/>
  <c r="AX63" i="1"/>
  <c r="AO63" i="1"/>
  <c r="AF63" i="1"/>
  <c r="W63" i="1"/>
  <c r="N63" i="1"/>
  <c r="F63" i="1"/>
  <c r="BY62" i="1"/>
  <c r="BP62" i="1"/>
  <c r="BG62" i="1"/>
  <c r="AX62" i="1"/>
  <c r="AO62" i="1"/>
  <c r="AF62" i="1"/>
  <c r="W62" i="1"/>
  <c r="F62" i="1" s="1"/>
  <c r="N62" i="1"/>
  <c r="BY61" i="1"/>
  <c r="BP61" i="1"/>
  <c r="BG61" i="1"/>
  <c r="AX61" i="1"/>
  <c r="AO61" i="1"/>
  <c r="AF61" i="1"/>
  <c r="W61" i="1"/>
  <c r="F61" i="1" s="1"/>
  <c r="N61" i="1"/>
  <c r="BY60" i="1"/>
  <c r="BP60" i="1"/>
  <c r="BG60" i="1"/>
  <c r="AX60" i="1"/>
  <c r="AO60" i="1"/>
  <c r="AF60" i="1"/>
  <c r="W60" i="1"/>
  <c r="F60" i="1" s="1"/>
  <c r="N60" i="1"/>
  <c r="BY59" i="1"/>
  <c r="BP59" i="1"/>
  <c r="BG59" i="1"/>
  <c r="AX59" i="1"/>
  <c r="AO59" i="1"/>
  <c r="AF59" i="1"/>
  <c r="W59" i="1"/>
  <c r="N59" i="1"/>
  <c r="F59" i="1"/>
  <c r="BY58" i="1"/>
  <c r="BP58" i="1"/>
  <c r="BG58" i="1"/>
  <c r="AX58" i="1"/>
  <c r="AO58" i="1"/>
  <c r="AF58" i="1"/>
  <c r="W58" i="1"/>
  <c r="F58" i="1" s="1"/>
  <c r="N58" i="1"/>
  <c r="BY57" i="1"/>
  <c r="BP57" i="1"/>
  <c r="BG57" i="1"/>
  <c r="AX57" i="1"/>
  <c r="AO57" i="1"/>
  <c r="AF57" i="1"/>
  <c r="W57" i="1"/>
  <c r="F57" i="1" s="1"/>
  <c r="N57" i="1"/>
  <c r="BY56" i="1"/>
  <c r="BP56" i="1"/>
  <c r="BG56" i="1"/>
  <c r="AX56" i="1"/>
  <c r="AO56" i="1"/>
  <c r="AF56" i="1"/>
  <c r="W56" i="1"/>
  <c r="F56" i="1" s="1"/>
  <c r="N56" i="1"/>
  <c r="BY55" i="1"/>
  <c r="BP55" i="1"/>
  <c r="BG55" i="1"/>
  <c r="AX55" i="1"/>
  <c r="AO55" i="1"/>
  <c r="AF55" i="1"/>
  <c r="W55" i="1"/>
  <c r="N55" i="1"/>
  <c r="F55" i="1"/>
  <c r="BY54" i="1"/>
  <c r="BP54" i="1"/>
  <c r="BG54" i="1"/>
  <c r="AX54" i="1"/>
  <c r="AO54" i="1"/>
  <c r="AF54" i="1"/>
  <c r="W54" i="1"/>
  <c r="F54" i="1" s="1"/>
  <c r="N54" i="1"/>
  <c r="BY53" i="1"/>
  <c r="BP53" i="1"/>
  <c r="BG53" i="1"/>
  <c r="AX53" i="1"/>
  <c r="AO53" i="1"/>
  <c r="AF53" i="1"/>
  <c r="W53" i="1"/>
  <c r="F53" i="1" s="1"/>
  <c r="N53" i="1"/>
  <c r="BY52" i="1"/>
  <c r="BP52" i="1"/>
  <c r="BG52" i="1"/>
  <c r="AX52" i="1"/>
  <c r="AO52" i="1"/>
  <c r="AF52" i="1"/>
  <c r="W52" i="1"/>
  <c r="F52" i="1" s="1"/>
  <c r="N52" i="1"/>
  <c r="BY51" i="1"/>
  <c r="BP51" i="1"/>
  <c r="BG51" i="1"/>
  <c r="AX51" i="1"/>
  <c r="AO51" i="1"/>
  <c r="AF51" i="1"/>
  <c r="W51" i="1"/>
  <c r="N51" i="1"/>
  <c r="F51" i="1"/>
  <c r="BY50" i="1"/>
  <c r="BP50" i="1"/>
  <c r="BG50" i="1"/>
  <c r="AX50" i="1"/>
  <c r="AO50" i="1"/>
  <c r="AF50" i="1"/>
  <c r="W50" i="1"/>
  <c r="F50" i="1" s="1"/>
  <c r="N50" i="1"/>
  <c r="BY49" i="1"/>
  <c r="BP49" i="1"/>
  <c r="BG49" i="1"/>
  <c r="AX49" i="1"/>
  <c r="AO49" i="1"/>
  <c r="AF49" i="1"/>
  <c r="W49" i="1"/>
  <c r="F49" i="1" s="1"/>
  <c r="N49" i="1"/>
  <c r="BY48" i="1"/>
  <c r="BP48" i="1"/>
  <c r="BG48" i="1"/>
  <c r="AX48" i="1"/>
  <c r="AO48" i="1"/>
  <c r="AF48" i="1"/>
  <c r="W48" i="1"/>
  <c r="F48" i="1" s="1"/>
  <c r="N48" i="1"/>
  <c r="BY47" i="1"/>
  <c r="BP47" i="1"/>
  <c r="BG47" i="1"/>
  <c r="AX47" i="1"/>
  <c r="AO47" i="1"/>
  <c r="AF47" i="1"/>
  <c r="W47" i="1"/>
  <c r="N47" i="1"/>
  <c r="F47" i="1"/>
  <c r="BY46" i="1"/>
  <c r="BP46" i="1"/>
  <c r="BG46" i="1"/>
  <c r="AX46" i="1"/>
  <c r="AO46" i="1"/>
  <c r="AF46" i="1"/>
  <c r="W46" i="1"/>
  <c r="F46" i="1" s="1"/>
  <c r="N46" i="1"/>
  <c r="BY45" i="1"/>
  <c r="BP45" i="1"/>
  <c r="BG45" i="1"/>
  <c r="AX45" i="1"/>
  <c r="AO45" i="1"/>
  <c r="AF45" i="1"/>
  <c r="W45" i="1"/>
  <c r="F45" i="1" s="1"/>
  <c r="N45" i="1"/>
  <c r="BY44" i="1"/>
  <c r="BP44" i="1"/>
  <c r="BG44" i="1"/>
  <c r="AX44" i="1"/>
  <c r="AO44" i="1"/>
  <c r="AF44" i="1"/>
  <c r="W44" i="1"/>
  <c r="F44" i="1" s="1"/>
  <c r="N44" i="1"/>
  <c r="BY43" i="1"/>
  <c r="BP43" i="1"/>
  <c r="BG43" i="1"/>
  <c r="AX43" i="1"/>
  <c r="AO43" i="1"/>
  <c r="AF43" i="1"/>
  <c r="W43" i="1"/>
  <c r="N43" i="1"/>
  <c r="F43" i="1"/>
  <c r="BY42" i="1"/>
  <c r="BP42" i="1"/>
  <c r="BG42" i="1"/>
  <c r="AX42" i="1"/>
  <c r="AO42" i="1"/>
  <c r="AF42" i="1"/>
  <c r="W42" i="1"/>
  <c r="F42" i="1" s="1"/>
  <c r="N42" i="1"/>
  <c r="BY41" i="1"/>
  <c r="BP41" i="1"/>
  <c r="BG41" i="1"/>
  <c r="AX41" i="1"/>
  <c r="AO41" i="1"/>
  <c r="AF41" i="1"/>
  <c r="W41" i="1"/>
  <c r="F41" i="1" s="1"/>
  <c r="N41" i="1"/>
  <c r="BY40" i="1"/>
  <c r="BP40" i="1"/>
  <c r="BG40" i="1"/>
  <c r="AX40" i="1"/>
  <c r="AO40" i="1"/>
  <c r="AF40" i="1"/>
  <c r="F40" i="1" s="1"/>
  <c r="W40" i="1"/>
  <c r="N40" i="1"/>
  <c r="BY39" i="1"/>
  <c r="BP39" i="1"/>
  <c r="BG39" i="1"/>
  <c r="AX39" i="1"/>
  <c r="AO39" i="1"/>
  <c r="AF39" i="1"/>
  <c r="W39" i="1"/>
  <c r="N39" i="1"/>
  <c r="F39" i="1"/>
  <c r="BY38" i="1"/>
  <c r="BP38" i="1"/>
  <c r="BG38" i="1"/>
  <c r="AX38" i="1"/>
  <c r="AO38" i="1"/>
  <c r="AF38" i="1"/>
  <c r="W38" i="1"/>
  <c r="F38" i="1" s="1"/>
  <c r="N38" i="1"/>
  <c r="BY37" i="1"/>
  <c r="BP37" i="1"/>
  <c r="BG37" i="1"/>
  <c r="AX37" i="1"/>
  <c r="AO37" i="1"/>
  <c r="AF37" i="1"/>
  <c r="W37" i="1"/>
  <c r="F37" i="1" s="1"/>
  <c r="N37" i="1"/>
  <c r="BY36" i="1"/>
  <c r="BP36" i="1"/>
  <c r="BG36" i="1"/>
  <c r="AX36" i="1"/>
  <c r="AO36" i="1"/>
  <c r="AF36" i="1"/>
  <c r="F36" i="1" s="1"/>
  <c r="W36" i="1"/>
  <c r="N36" i="1"/>
  <c r="BY35" i="1"/>
  <c r="BP35" i="1"/>
  <c r="BG35" i="1"/>
  <c r="AX35" i="1"/>
  <c r="AO35" i="1"/>
  <c r="AF35" i="1"/>
  <c r="W35" i="1"/>
  <c r="N35" i="1"/>
  <c r="F35" i="1"/>
  <c r="BY34" i="1"/>
  <c r="BP34" i="1"/>
  <c r="BG34" i="1"/>
  <c r="AX34" i="1"/>
  <c r="AO34" i="1"/>
  <c r="AF34" i="1"/>
  <c r="W34" i="1"/>
  <c r="F34" i="1" s="1"/>
  <c r="N34" i="1"/>
  <c r="BY33" i="1"/>
  <c r="BP33" i="1"/>
  <c r="BG33" i="1"/>
  <c r="AX33" i="1"/>
  <c r="AO33" i="1"/>
  <c r="AF33" i="1"/>
  <c r="W33" i="1"/>
  <c r="F33" i="1" s="1"/>
  <c r="N33" i="1"/>
  <c r="BY32" i="1"/>
  <c r="BP32" i="1"/>
  <c r="BG32" i="1"/>
  <c r="AX32" i="1"/>
  <c r="AO32" i="1"/>
  <c r="AF32" i="1"/>
  <c r="F32" i="1" s="1"/>
  <c r="W32" i="1"/>
  <c r="N32" i="1"/>
  <c r="BY31" i="1"/>
  <c r="BP31" i="1"/>
  <c r="BG31" i="1"/>
  <c r="AX31" i="1"/>
  <c r="AO31" i="1"/>
  <c r="AF31" i="1"/>
  <c r="W31" i="1"/>
  <c r="N31" i="1"/>
  <c r="F31" i="1"/>
  <c r="BY30" i="1"/>
  <c r="BP30" i="1"/>
  <c r="BG30" i="1"/>
  <c r="AX30" i="1"/>
  <c r="AO30" i="1"/>
  <c r="AF30" i="1"/>
  <c r="W30" i="1"/>
  <c r="F30" i="1" s="1"/>
  <c r="N30" i="1"/>
  <c r="BY29" i="1"/>
  <c r="BP29" i="1"/>
  <c r="BG29" i="1"/>
  <c r="AX29" i="1"/>
  <c r="AO29" i="1"/>
  <c r="AF29" i="1"/>
  <c r="W29" i="1"/>
  <c r="F29" i="1" s="1"/>
  <c r="N29" i="1"/>
  <c r="BY28" i="1"/>
  <c r="BP28" i="1"/>
  <c r="BG28" i="1"/>
  <c r="AX28" i="1"/>
  <c r="AO28" i="1"/>
  <c r="AF28" i="1"/>
  <c r="F28" i="1" s="1"/>
  <c r="W28" i="1"/>
  <c r="N28" i="1"/>
  <c r="BY27" i="1"/>
  <c r="BP27" i="1"/>
  <c r="BG27" i="1"/>
  <c r="AX27" i="1"/>
  <c r="AO27" i="1"/>
  <c r="AF27" i="1"/>
  <c r="W27" i="1"/>
  <c r="N27" i="1"/>
  <c r="F27" i="1"/>
  <c r="BY26" i="1"/>
  <c r="BP26" i="1"/>
  <c r="BG26" i="1"/>
  <c r="AX26" i="1"/>
  <c r="AO26" i="1"/>
  <c r="AF26" i="1"/>
  <c r="W26" i="1"/>
  <c r="F26" i="1" s="1"/>
  <c r="N26" i="1"/>
  <c r="BY25" i="1"/>
  <c r="BP25" i="1"/>
  <c r="BG25" i="1"/>
  <c r="AX25" i="1"/>
  <c r="AO25" i="1"/>
  <c r="AF25" i="1"/>
  <c r="W25" i="1"/>
  <c r="F25" i="1" s="1"/>
  <c r="N25" i="1"/>
  <c r="BY24" i="1"/>
  <c r="BP24" i="1"/>
  <c r="BG24" i="1"/>
  <c r="AX24" i="1"/>
  <c r="AO24" i="1"/>
  <c r="AF24" i="1"/>
  <c r="F24" i="1" s="1"/>
  <c r="W24" i="1"/>
  <c r="N24" i="1"/>
  <c r="BY23" i="1"/>
  <c r="BP23" i="1"/>
  <c r="BG23" i="1"/>
  <c r="AX23" i="1"/>
  <c r="AO23" i="1"/>
  <c r="AF23" i="1"/>
  <c r="W23" i="1"/>
  <c r="N23" i="1"/>
  <c r="F23" i="1"/>
  <c r="BY22" i="1"/>
  <c r="BP22" i="1"/>
  <c r="BG22" i="1"/>
  <c r="AX22" i="1"/>
  <c r="AO22" i="1"/>
  <c r="AF22" i="1"/>
  <c r="W22" i="1"/>
  <c r="F22" i="1" s="1"/>
  <c r="N22" i="1"/>
  <c r="BY21" i="1"/>
  <c r="BP21" i="1"/>
  <c r="BG21" i="1"/>
  <c r="AX21" i="1"/>
  <c r="AO21" i="1"/>
  <c r="AF21" i="1"/>
  <c r="W21" i="1"/>
  <c r="F21" i="1" s="1"/>
  <c r="N21" i="1"/>
  <c r="BY20" i="1"/>
  <c r="BP20" i="1"/>
  <c r="BG20" i="1"/>
  <c r="AX20" i="1"/>
  <c r="AO20" i="1"/>
  <c r="AF20" i="1"/>
  <c r="F20" i="1" s="1"/>
  <c r="W20" i="1"/>
  <c r="N20" i="1"/>
  <c r="BY19" i="1"/>
  <c r="BP19" i="1"/>
  <c r="BG19" i="1"/>
  <c r="AX19" i="1"/>
  <c r="AO19" i="1"/>
  <c r="AF19" i="1"/>
  <c r="W19" i="1"/>
  <c r="N19" i="1"/>
  <c r="F19" i="1"/>
  <c r="BY18" i="1"/>
  <c r="BP18" i="1"/>
  <c r="BG18" i="1"/>
  <c r="AX18" i="1"/>
  <c r="AO18" i="1"/>
  <c r="AF18" i="1"/>
  <c r="W18" i="1"/>
  <c r="F18" i="1" s="1"/>
  <c r="N18" i="1"/>
  <c r="BY17" i="1"/>
  <c r="BP17" i="1"/>
  <c r="BG17" i="1"/>
  <c r="AX17" i="1"/>
  <c r="AO17" i="1"/>
  <c r="AF17" i="1"/>
  <c r="W17" i="1"/>
  <c r="F17" i="1" s="1"/>
  <c r="N17" i="1"/>
  <c r="BY16" i="1"/>
  <c r="BP16" i="1"/>
  <c r="BG16" i="1"/>
  <c r="AX16" i="1"/>
  <c r="AO16" i="1"/>
  <c r="AF16" i="1"/>
  <c r="F16" i="1" s="1"/>
  <c r="W16" i="1"/>
  <c r="N16" i="1"/>
  <c r="BY15" i="1"/>
  <c r="BP15" i="1"/>
  <c r="BG15" i="1"/>
  <c r="AX15" i="1"/>
  <c r="AO15" i="1"/>
  <c r="AF15" i="1"/>
  <c r="W15" i="1"/>
  <c r="N15" i="1"/>
  <c r="F15" i="1"/>
  <c r="BY14" i="1"/>
  <c r="BP14" i="1"/>
  <c r="BG14" i="1"/>
  <c r="AX14" i="1"/>
  <c r="AO14" i="1"/>
  <c r="AF14" i="1"/>
  <c r="W14" i="1"/>
  <c r="F14" i="1" s="1"/>
  <c r="N14" i="1"/>
  <c r="BY13" i="1"/>
  <c r="BP13" i="1"/>
  <c r="BG13" i="1"/>
  <c r="AX13" i="1"/>
  <c r="AO13" i="1"/>
  <c r="AF13" i="1"/>
  <c r="W13" i="1"/>
  <c r="F13" i="1" s="1"/>
  <c r="N13" i="1"/>
  <c r="BY12" i="1"/>
  <c r="BP12" i="1"/>
  <c r="BG12" i="1"/>
  <c r="AX12" i="1"/>
  <c r="AO12" i="1"/>
  <c r="AF12" i="1"/>
  <c r="F12" i="1" s="1"/>
  <c r="W12" i="1"/>
  <c r="N12" i="1"/>
  <c r="BY11" i="1"/>
  <c r="BP11" i="1"/>
  <c r="BG11" i="1"/>
  <c r="AX11" i="1"/>
  <c r="AO11" i="1"/>
  <c r="AF11" i="1"/>
  <c r="W11" i="1"/>
  <c r="N11" i="1"/>
  <c r="F11" i="1"/>
  <c r="BY10" i="1"/>
  <c r="BP10" i="1"/>
  <c r="BG10" i="1"/>
  <c r="AX10" i="1"/>
  <c r="AO10" i="1"/>
  <c r="AF10" i="1"/>
  <c r="W10" i="1"/>
  <c r="F10" i="1" s="1"/>
  <c r="N10" i="1"/>
  <c r="BY9" i="1"/>
  <c r="BP9" i="1"/>
  <c r="BG9" i="1"/>
  <c r="AX9" i="1"/>
  <c r="AO9" i="1"/>
  <c r="AF9" i="1"/>
  <c r="W9" i="1"/>
  <c r="F9" i="1" s="1"/>
  <c r="N9" i="1"/>
  <c r="BY8" i="1"/>
  <c r="BP8" i="1"/>
  <c r="BG8" i="1"/>
  <c r="AX8" i="1"/>
  <c r="AO8" i="1"/>
  <c r="AF8" i="1"/>
  <c r="W8" i="1"/>
  <c r="F8" i="1" s="1"/>
  <c r="N8" i="1"/>
  <c r="BY7" i="1"/>
  <c r="BP7" i="1"/>
  <c r="BG7" i="1"/>
  <c r="AX7" i="1"/>
  <c r="AO7" i="1"/>
  <c r="AF7" i="1"/>
  <c r="W7" i="1"/>
  <c r="N7" i="1"/>
  <c r="F7" i="1"/>
  <c r="BY6" i="1"/>
  <c r="BP6" i="1"/>
  <c r="BG6" i="1"/>
  <c r="AX6" i="1"/>
  <c r="AO6" i="1"/>
  <c r="AF6" i="1"/>
  <c r="W6" i="1"/>
  <c r="F6" i="1" s="1"/>
  <c r="N6" i="1"/>
  <c r="BY5" i="1"/>
  <c r="BP5" i="1"/>
  <c r="BG5" i="1"/>
  <c r="AX5" i="1"/>
  <c r="AO5" i="1"/>
  <c r="AF5" i="1"/>
  <c r="W5" i="1"/>
  <c r="F5" i="1" s="1"/>
  <c r="N5" i="1"/>
  <c r="BY4" i="1"/>
  <c r="BP4" i="1"/>
  <c r="BG4" i="1"/>
  <c r="AX4" i="1"/>
  <c r="AO4" i="1"/>
  <c r="AF4" i="1"/>
  <c r="F4" i="1" s="1"/>
  <c r="W4" i="1"/>
  <c r="N4" i="1"/>
  <c r="BY3" i="1"/>
  <c r="BP3" i="1"/>
  <c r="BG3" i="1"/>
  <c r="AX3" i="1"/>
  <c r="AO3" i="1"/>
  <c r="AF3" i="1"/>
  <c r="W3" i="1"/>
  <c r="N3" i="1"/>
  <c r="F3" i="1"/>
</calcChain>
</file>

<file path=xl/sharedStrings.xml><?xml version="1.0" encoding="utf-8"?>
<sst xmlns="http://schemas.openxmlformats.org/spreadsheetml/2006/main" count="4793" uniqueCount="2279">
  <si>
    <t>Full Name</t>
  </si>
  <si>
    <t>Genus</t>
  </si>
  <si>
    <t>Series</t>
  </si>
  <si>
    <t>Cultivar</t>
  </si>
  <si>
    <t>Breeding Company</t>
  </si>
  <si>
    <t>Season-long Score</t>
  </si>
  <si>
    <t>Program</t>
  </si>
  <si>
    <t>s/ v</t>
  </si>
  <si>
    <t>Sun or Shade?</t>
  </si>
  <si>
    <t>Ground or Container</t>
  </si>
  <si>
    <t>Sow/Stick Date</t>
  </si>
  <si>
    <t>Transplant Date</t>
  </si>
  <si>
    <t>Plant Out Date</t>
  </si>
  <si>
    <t>CONCATENATE</t>
  </si>
  <si>
    <t>URL</t>
  </si>
  <si>
    <t>Vigor</t>
  </si>
  <si>
    <t>Uniformity</t>
  </si>
  <si>
    <t>Wow Factor</t>
  </si>
  <si>
    <t>Res. To Stress</t>
  </si>
  <si>
    <t>Chlorosis</t>
  </si>
  <si>
    <t>Sunburn</t>
  </si>
  <si>
    <t>Stem Rot</t>
  </si>
  <si>
    <t>Overall Score</t>
  </si>
  <si>
    <t>Notes</t>
  </si>
  <si>
    <t>Chorosis</t>
  </si>
  <si>
    <t>Achillea Skysail Yellow</t>
  </si>
  <si>
    <t>Achillea</t>
  </si>
  <si>
    <t>Skysail</t>
  </si>
  <si>
    <t>Yellow</t>
  </si>
  <si>
    <t>DummenOrange</t>
  </si>
  <si>
    <t>V</t>
  </si>
  <si>
    <t>Sun</t>
  </si>
  <si>
    <t>ground</t>
  </si>
  <si>
    <t>n/a</t>
  </si>
  <si>
    <t>Achillea Skysail Yellow_DummenOrange</t>
  </si>
  <si>
    <t>These look great for just going into the ground.</t>
  </si>
  <si>
    <t xml:space="preserve">Lots of color still. </t>
  </si>
  <si>
    <t>They have long-lasting color.</t>
  </si>
  <si>
    <t>We are starting to see some peach colored flowers.</t>
  </si>
  <si>
    <t>The flower color changes as it ages which adds interest.</t>
  </si>
  <si>
    <t>Solid block of foliage with quite a few flowers.</t>
  </si>
  <si>
    <t>Solid carpet.</t>
  </si>
  <si>
    <t>Agastache Betterbuzz Amarillo</t>
  </si>
  <si>
    <t xml:space="preserve">Agastache </t>
  </si>
  <si>
    <t>Betterbuzz</t>
  </si>
  <si>
    <t>Amarillo</t>
  </si>
  <si>
    <t>Agastache Betterbuzz Amarillo_DummenOrange</t>
  </si>
  <si>
    <t>Very compact, almost looks like a miniature agastache.</t>
  </si>
  <si>
    <t>Compact, but many flowers.</t>
  </si>
  <si>
    <t>The spent flowers are brown and detract from the overall look of the plant.</t>
  </si>
  <si>
    <t>The plants are still very small.</t>
  </si>
  <si>
    <t>There is lots of bee activity.</t>
  </si>
  <si>
    <t>Agastache Betterbuzz Amber</t>
  </si>
  <si>
    <t>Amber</t>
  </si>
  <si>
    <t>Agastache Betterbuzz Amber_DummenOrange</t>
  </si>
  <si>
    <t xml:space="preserve">Favorite color of the 3. </t>
  </si>
  <si>
    <t>There is lots of color, but the plants are still small.</t>
  </si>
  <si>
    <t>They are more vigorous than the other two, but still quite small.</t>
  </si>
  <si>
    <t>x</t>
  </si>
  <si>
    <t>Not much color now.</t>
  </si>
  <si>
    <t>Agastache Betterbuzz Rosa</t>
  </si>
  <si>
    <t>Rosa</t>
  </si>
  <si>
    <t>Agastache Betterbuzz Rosa_DummenOrange</t>
  </si>
  <si>
    <t>More open habit than the other 2. Color doesn’t pop.</t>
  </si>
  <si>
    <t>Plants not as full or colorful as others. Color does not pop.</t>
  </si>
  <si>
    <t>There is little color and the plants have grown very little.</t>
  </si>
  <si>
    <t>There is lots of bee activity. They are still very week.</t>
  </si>
  <si>
    <t>Agastache MEANT TO BEE™ Queen Nectarine </t>
  </si>
  <si>
    <t>Agastache</t>
  </si>
  <si>
    <t>MEANT TO BEE™</t>
  </si>
  <si>
    <t>Queen Nectarine</t>
  </si>
  <si>
    <t>Walter's Gardens</t>
  </si>
  <si>
    <t>Ground</t>
  </si>
  <si>
    <t>Agastache MEANT TO BEE™ Queen Nectarine _Walter's Gardens</t>
  </si>
  <si>
    <t>Very upright flower stalks. Love the purple calyx with orange flower.</t>
  </si>
  <si>
    <t>Very long flower tubes create texture.</t>
  </si>
  <si>
    <t>They have lots of pollinators.</t>
  </si>
  <si>
    <t>They are in full flower.</t>
  </si>
  <si>
    <t>Agastache Pink Pearl</t>
  </si>
  <si>
    <t>Pink Pearl</t>
  </si>
  <si>
    <t>Terra Nova</t>
  </si>
  <si>
    <t>Agastache Pink Pearl_Terra Nova</t>
  </si>
  <si>
    <t>Fower color matches our mulch.</t>
  </si>
  <si>
    <t>Flower color blends in with the mulch.</t>
  </si>
  <si>
    <t>They are in full flower, but 50% of the plant is flowers.</t>
  </si>
  <si>
    <t>There is lots of bee activity. There is tons of color.</t>
  </si>
  <si>
    <t>Still lots of color.</t>
  </si>
  <si>
    <t>Allium schoenoprasum Pink One</t>
  </si>
  <si>
    <t>Allium schoenoprasum</t>
  </si>
  <si>
    <t>Pink One</t>
  </si>
  <si>
    <t>Jelitto</t>
  </si>
  <si>
    <t>s</t>
  </si>
  <si>
    <t>Allium schoenoprasum Pink One_Jelitto</t>
  </si>
  <si>
    <t>Done flowering and messy looking now. Upright.</t>
  </si>
  <si>
    <t>Not attractive at this stage.</t>
  </si>
  <si>
    <t>They are messy looking.</t>
  </si>
  <si>
    <t>They look very messy.</t>
  </si>
  <si>
    <t>Flopping over.</t>
  </si>
  <si>
    <t>Allium schoenoprasum Purple One</t>
  </si>
  <si>
    <t>Purple One</t>
  </si>
  <si>
    <t>Allium schoenoprasum Purple One_Jelitto</t>
  </si>
  <si>
    <t>Done flowering and messy looking now. Floppy.</t>
  </si>
  <si>
    <t>Alyssum saxtile  Gold Kobold</t>
  </si>
  <si>
    <t>Alyssum saxtile</t>
  </si>
  <si>
    <t>Gold Kobold</t>
  </si>
  <si>
    <t>Container</t>
  </si>
  <si>
    <t>Alyssum saxtile  Gold Kobold_Jelitto</t>
  </si>
  <si>
    <t xml:space="preserve">Done flowering. Dusty green foliage color. Spet flowers are not noticeable. </t>
  </si>
  <si>
    <t>Solid block.</t>
  </si>
  <si>
    <t xml:space="preserve">They have nice silver foliage. </t>
  </si>
  <si>
    <t>They are out of flower but the foliage is healthy.</t>
  </si>
  <si>
    <t>X</t>
  </si>
  <si>
    <t>Back row is starting to flop over.</t>
  </si>
  <si>
    <t>Amsonia Storm Cloud</t>
  </si>
  <si>
    <t>Amsonia</t>
  </si>
  <si>
    <t>Storm Cloud</t>
  </si>
  <si>
    <t>veg</t>
  </si>
  <si>
    <t>Amsonia Storm Cloud_Walter's Gardens</t>
  </si>
  <si>
    <t>Interveinal chlorosis(like last year).</t>
  </si>
  <si>
    <t>Still slight interveinal chlorosis on some.</t>
  </si>
  <si>
    <t>The healthiest the foliage has looked in the last two seasons.</t>
  </si>
  <si>
    <t>There is spotting on the foliage.</t>
  </si>
  <si>
    <t>Leaf spotting.</t>
  </si>
  <si>
    <t>Spotty leaves</t>
  </si>
  <si>
    <t>Angelonia Angelissa Purple</t>
  </si>
  <si>
    <t>Angelonia</t>
  </si>
  <si>
    <t>Angelissa</t>
  </si>
  <si>
    <t>Purple</t>
  </si>
  <si>
    <t>Sakata</t>
  </si>
  <si>
    <t>URC</t>
  </si>
  <si>
    <t>Angelonia Angelissa Purple_Sakata</t>
  </si>
  <si>
    <t>Just haven't taken off yet.</t>
  </si>
  <si>
    <t>Lots of color on small plants.</t>
  </si>
  <si>
    <t>The dark purple flowers do not pop, but they are a nice rich color.</t>
  </si>
  <si>
    <t>Tons of color now.</t>
  </si>
  <si>
    <t>Some discoloration on certain spikes.</t>
  </si>
  <si>
    <t>Angelonia Angelissa Rose</t>
  </si>
  <si>
    <t>Rose</t>
  </si>
  <si>
    <t>Angelonia Angelissa Rose_Sakata</t>
  </si>
  <si>
    <t>Less color than the other two.</t>
  </si>
  <si>
    <t xml:space="preserve">They have less color than the other two do. </t>
  </si>
  <si>
    <t>More open habit than other 2.</t>
  </si>
  <si>
    <t>Angelonia Angelissa White</t>
  </si>
  <si>
    <t>White</t>
  </si>
  <si>
    <t>Angelonia Angelissa White_Sakata</t>
  </si>
  <si>
    <t>The fullest and most colorful of the three.</t>
  </si>
  <si>
    <t>They are the most full and colorful of the three.</t>
  </si>
  <si>
    <t>They are more compact and well branched than the other two.</t>
  </si>
  <si>
    <t>They are the bushiest of the three.</t>
  </si>
  <si>
    <t>Very densely packed.</t>
  </si>
  <si>
    <t>Astilbe Dark Side of the Moon </t>
  </si>
  <si>
    <t>Astilbe</t>
  </si>
  <si>
    <t>Dark Side of the Moon</t>
  </si>
  <si>
    <t>Astilbe Dark Side of the Moon _Walter's Gardens</t>
  </si>
  <si>
    <t>Not liking our hot, dry weather.</t>
  </si>
  <si>
    <t>Not doing well, they have died back a lot.</t>
  </si>
  <si>
    <t>There is new growth coming up.</t>
  </si>
  <si>
    <t xml:space="preserve">They are almost invisible against the mulch. </t>
  </si>
  <si>
    <t>They are pushing up new foliage.</t>
  </si>
  <si>
    <t>Slowly regenerating.</t>
  </si>
  <si>
    <t>Very slow to re-grow.</t>
  </si>
  <si>
    <t>Begonia Big Bronze Leaf Pink</t>
  </si>
  <si>
    <t>Begonia</t>
  </si>
  <si>
    <t>BIG</t>
  </si>
  <si>
    <t>Bronze Leaf Pink</t>
  </si>
  <si>
    <t>Benary</t>
  </si>
  <si>
    <t>Seed</t>
  </si>
  <si>
    <t>Begonia Big Bronze Leaf Pink_Benary</t>
  </si>
  <si>
    <t>Already looks good.</t>
  </si>
  <si>
    <t xml:space="preserve">Very full. Flowers held out above foliage. </t>
  </si>
  <si>
    <t>Incredible!</t>
  </si>
  <si>
    <t>They have a huge flower size.</t>
  </si>
  <si>
    <t>Lots of rain lately.  Have dropped a lot of flowers leaving naked twiggy ends to many branches.</t>
  </si>
  <si>
    <t>Suddenly seem less full than before.</t>
  </si>
  <si>
    <t>Begonia Big Bronze Leaf Red</t>
  </si>
  <si>
    <t>Bronze Leaf Red</t>
  </si>
  <si>
    <t>Begonia Big Bronze Leaf Red_Benary</t>
  </si>
  <si>
    <t>Very dark foliage.</t>
  </si>
  <si>
    <t>Foliage is chocolate brown.</t>
  </si>
  <si>
    <t xml:space="preserve">Just slightly less vigorous than the others. </t>
  </si>
  <si>
    <t>Begonia Big Bronze Leaf Rose</t>
  </si>
  <si>
    <t>Bronze Leaf Rose</t>
  </si>
  <si>
    <t>Begonia Big Bronze Leaf Rose_Benary</t>
  </si>
  <si>
    <t>Was planted later than the others due to a mixup.</t>
  </si>
  <si>
    <t>Further behind the others, not much color yet.</t>
  </si>
  <si>
    <t>They are the least vigorous but they still look good.</t>
  </si>
  <si>
    <t>They are about half the size of all the others.</t>
  </si>
  <si>
    <t>Begonia Big Green Leaf Red</t>
  </si>
  <si>
    <t>Green Leaf Red</t>
  </si>
  <si>
    <t>Begonia Big Green Leaf Red_Benary</t>
  </si>
  <si>
    <t>Foliage is quite dark for a green-leaf variety.</t>
  </si>
  <si>
    <t>This one and Bronze Leaf Pink look the best today.</t>
  </si>
  <si>
    <t>The foliage looks similar to the bronze leaf varieties. There are more flowers than foliage.</t>
  </si>
  <si>
    <t>The foliage is very bronze now. They look almost identical to their bronze counterparts.</t>
  </si>
  <si>
    <t>Begonia Big Green Leaf Rose</t>
  </si>
  <si>
    <t>Green Leaf Rose</t>
  </si>
  <si>
    <t>Begonia Big Green Leaf Rose_Benary</t>
  </si>
  <si>
    <t>More flowers than foliage!</t>
  </si>
  <si>
    <t>Slightly less vigorous, but lots of color.</t>
  </si>
  <si>
    <t>Begonia Big Green leaf White</t>
  </si>
  <si>
    <t>Green Leaf White</t>
  </si>
  <si>
    <t>Begonia Big Green leaf White_Benary</t>
  </si>
  <si>
    <t>Not as many flowers as others.</t>
  </si>
  <si>
    <t>Much more compact growth habit, leaves are really crammed together.</t>
  </si>
  <si>
    <t>They have a more compact habitand yet are still vigorous.</t>
  </si>
  <si>
    <t>Their flowers are small than the others flowers.</t>
  </si>
  <si>
    <t>Foliage very yellow all of a sudden, but good color.</t>
  </si>
  <si>
    <t>Begonia Bionic™ Bronze Leaf Red </t>
  </si>
  <si>
    <t>Bionic</t>
  </si>
  <si>
    <t>Syngenta</t>
  </si>
  <si>
    <t>Begonia Bionic™ Bronze Leaf Red _Syngenta</t>
  </si>
  <si>
    <t xml:space="preserve">Have not filled out yet. There is little branching. </t>
  </si>
  <si>
    <t>They should be fuller by now.</t>
  </si>
  <si>
    <t>They are still not filling out the block.</t>
  </si>
  <si>
    <t>They are still small.</t>
  </si>
  <si>
    <t>Still not full.</t>
  </si>
  <si>
    <t>Not sure what happened to these.</t>
  </si>
  <si>
    <t>Begonia Bionic™ Bronze Leaf Rose </t>
  </si>
  <si>
    <t>Begonia Bionic™ Bronze Leaf Rose _Syngenta</t>
  </si>
  <si>
    <t>At least twice as much color as the other 2 bionics.</t>
  </si>
  <si>
    <t xml:space="preserve">Has filled out more, there is more color. </t>
  </si>
  <si>
    <t>Begonia Bionic™ Green Leaf Pink </t>
  </si>
  <si>
    <t>Green Leaf PInk</t>
  </si>
  <si>
    <t>Begonia Bionic™ Green Leaf Pink _Syngenta</t>
  </si>
  <si>
    <t>Looks like there was some sunburn initially, but it has grown out of it.</t>
  </si>
  <si>
    <t>Have not filled out yet. There is little branching</t>
  </si>
  <si>
    <t>Begonia Double Up® Red </t>
  </si>
  <si>
    <t xml:space="preserve">Begonia </t>
  </si>
  <si>
    <t xml:space="preserve">Double Up® </t>
  </si>
  <si>
    <t>Red</t>
  </si>
  <si>
    <t>PW</t>
  </si>
  <si>
    <t>Begonia Double Up® Red _PW</t>
  </si>
  <si>
    <t>Very tidy mounds.</t>
  </si>
  <si>
    <t>Like little topiaries.</t>
  </si>
  <si>
    <t>They are cute little topiaries.</t>
  </si>
  <si>
    <t>They have little balls of flowers.</t>
  </si>
  <si>
    <t>They have filled out the block completely.</t>
  </si>
  <si>
    <t>Solid squares of color.</t>
  </si>
  <si>
    <t>Look really nice today.  Solid block of red.</t>
  </si>
  <si>
    <t>Begonia Double Up® White </t>
  </si>
  <si>
    <t>Begonia Double Up® White _PW</t>
  </si>
  <si>
    <t xml:space="preserve">They are cute little topiaries. </t>
  </si>
  <si>
    <t>Begonia Dragon Wing® Pink</t>
  </si>
  <si>
    <t>Dragon Wing</t>
  </si>
  <si>
    <t>Pink</t>
  </si>
  <si>
    <t>PanAmerican Seed</t>
  </si>
  <si>
    <t>Ball Horticulture</t>
  </si>
  <si>
    <t>Begonia Dragon Wing® Pink_Ball Horticulture</t>
  </si>
  <si>
    <t xml:space="preserve">Almost no color so far. Plants still small. </t>
  </si>
  <si>
    <t xml:space="preserve">Have not filled out much yet. Not much color. </t>
  </si>
  <si>
    <t>They are fuller than the other two are.</t>
  </si>
  <si>
    <t>Begonia Dragon Wing® Red</t>
  </si>
  <si>
    <t>Begonia Dragon Wing® Red_Ball Horticulture</t>
  </si>
  <si>
    <t>They should be bigger by now. They have not filled out much.</t>
  </si>
  <si>
    <t>They are still not filling in the block.</t>
  </si>
  <si>
    <t>Begonia Dragon Wing® White</t>
  </si>
  <si>
    <t>Begonia Dragon Wing® White_Ball Horticulture</t>
  </si>
  <si>
    <t xml:space="preserve">Have not filled out much yet. Not much color. Significantly beind the other two. </t>
  </si>
  <si>
    <t>Begonia Megawatt™ Pink Bronze Leaf</t>
  </si>
  <si>
    <t>Megawatt</t>
  </si>
  <si>
    <t>Pink Bronze Leaf</t>
  </si>
  <si>
    <t>Shade</t>
  </si>
  <si>
    <t>Begonia Megawatt™ Pink Bronze Leaf_Ball Horticulture</t>
  </si>
  <si>
    <t>I like the contrast of the dark foliage and light pink flower.</t>
  </si>
  <si>
    <t xml:space="preserve">They are very full but are also kind of short. </t>
  </si>
  <si>
    <t>They have a large flower size, and look perfect.</t>
  </si>
  <si>
    <t>Begonia Megawatt™ Pink Green Leaf</t>
  </si>
  <si>
    <t>Pink Green Leaf</t>
  </si>
  <si>
    <t>Begonia Megawatt™ Pink Green Leaf_Ball Horticulture</t>
  </si>
  <si>
    <t>Less color than the others in series.</t>
  </si>
  <si>
    <t>The color contrast really makes them pop.</t>
  </si>
  <si>
    <t>Stems are collapsing.</t>
  </si>
  <si>
    <t>Begonia Megawatt™ Red Bronze Leaf</t>
  </si>
  <si>
    <t>Red Bronze Leaf</t>
  </si>
  <si>
    <t>Begonia Megawatt™ Red Bronze Leaf_Ball Horticulture</t>
  </si>
  <si>
    <t xml:space="preserve">Great color contrast. </t>
  </si>
  <si>
    <t>They have a more open habit than the others.</t>
  </si>
  <si>
    <t>They have a more rangy growth habit than others.</t>
  </si>
  <si>
    <t>Begonia Megawatt™ Red Green Leaf</t>
  </si>
  <si>
    <t>Red Green Leaf</t>
  </si>
  <si>
    <t>Begonia Megawatt™ Red Green Leaf_Ball Horticulture</t>
  </si>
  <si>
    <t>Smallest of the bunch.</t>
  </si>
  <si>
    <t xml:space="preserve">Further behind the others. </t>
  </si>
  <si>
    <t>They are the least vigorous or full of the bunch.</t>
  </si>
  <si>
    <t>They are less vigorous than the others.</t>
  </si>
  <si>
    <t>A little less full than the others.</t>
  </si>
  <si>
    <t>Begonia Megawatt™ Rose Bronze Leaf Imp</t>
  </si>
  <si>
    <t>Rose Bronze Leaf Improved</t>
  </si>
  <si>
    <t>Begonia Megawatt™ Rose Bronze Leaf Improved_Ball Horticulture</t>
  </si>
  <si>
    <t>Best looking of the bunch.</t>
  </si>
  <si>
    <t>Best looking of the bunch today.</t>
  </si>
  <si>
    <t>The best looking of the bunch today.</t>
  </si>
  <si>
    <t>The large flower size is very impressive.</t>
  </si>
  <si>
    <t>Best-looking of the bunch.</t>
  </si>
  <si>
    <t>Begonia Megawatt™ Rose Green Leaf</t>
  </si>
  <si>
    <t>Rose Green Leaf</t>
  </si>
  <si>
    <t>Begonia Megawatt™ Rose Green Leaf_Ball Horticulture</t>
  </si>
  <si>
    <t>2nd best looking of the series right now.</t>
  </si>
  <si>
    <t xml:space="preserve">Less color than the others. </t>
  </si>
  <si>
    <t>Many of the flower clusters are hidden below the foliage.</t>
  </si>
  <si>
    <t>The large flower size is very impressive. They are less vigorous than the others.</t>
  </si>
  <si>
    <t>Begonia Megawatt™ White Green Leaf</t>
  </si>
  <si>
    <t>White Green Leaf</t>
  </si>
  <si>
    <t>Begonia Megawatt™ White Green Leaf_Ball Horticulture</t>
  </si>
  <si>
    <t>Not as much color as the others.</t>
  </si>
  <si>
    <t>Less color than the others.</t>
  </si>
  <si>
    <t>The least color of the batch today.</t>
  </si>
  <si>
    <t>They are cracking open in the center.</t>
  </si>
  <si>
    <t>Begonia Spreading Hula™ Bicolor Red White</t>
  </si>
  <si>
    <t>Hula</t>
  </si>
  <si>
    <t>Bicolor Red White</t>
  </si>
  <si>
    <t>Begonia Spreading Hula™ Bicolor Red White_Ball Horticulture</t>
  </si>
  <si>
    <t>Tiny flowers. Leaves seem folded up and stressed.</t>
  </si>
  <si>
    <t>Male flowers are larger and showier. There are tons of female flowers on these which makes them look a little different.</t>
  </si>
  <si>
    <t>They have small flowers on small plants. I feel like they should be bigger by now. They also look "dry" despite adequate rain.</t>
  </si>
  <si>
    <t>They are still not filling in the block. I don't know how to describe it but these have just looked really dry all summer.</t>
  </si>
  <si>
    <t>The leaves are cupped making the plants look dry.</t>
  </si>
  <si>
    <t>Crinkly leaves are still making the plants look drought-stressed.</t>
  </si>
  <si>
    <t>Not as full.</t>
  </si>
  <si>
    <t>Begonia Spreading Hula™ Blush</t>
  </si>
  <si>
    <t>Blush</t>
  </si>
  <si>
    <t>Begonia Spreading Hula™ Blush_Ball Horticulture</t>
  </si>
  <si>
    <t>Begonia Spreading Hula™ Pink</t>
  </si>
  <si>
    <t>Begonia Spreading Hula™ Pink_Ball Horticulture</t>
  </si>
  <si>
    <t>Begonia Spreading Hula™ Red</t>
  </si>
  <si>
    <t>Begonia Spreading Hula™ Red_Ball Horticulture</t>
  </si>
  <si>
    <t>The best looking of the four.</t>
  </si>
  <si>
    <t>Crinkly leaves are still making the plants look drought-stressed. Foliage is extremely red.</t>
  </si>
  <si>
    <t>Begonia Surefire® Cherry Cordial™  </t>
  </si>
  <si>
    <t xml:space="preserve">Surefire® </t>
  </si>
  <si>
    <t xml:space="preserve">Cherry Cordial™ </t>
  </si>
  <si>
    <t>Begonia Surefire® Cherry Cordial™  _PW</t>
  </si>
  <si>
    <t>Looks like there was some sunburn initially.</t>
  </si>
  <si>
    <t xml:space="preserve">Not much lateral branching. Deep chocolate foliage. </t>
  </si>
  <si>
    <t>They are not very full and have few side branches.</t>
  </si>
  <si>
    <t>They still have not filled in the block, but they look great otherwise,</t>
  </si>
  <si>
    <t>Foliage is almost black.</t>
  </si>
  <si>
    <t>Begonia Surefire® Red </t>
  </si>
  <si>
    <t>Begonia Surefire® Red _PW</t>
  </si>
  <si>
    <t xml:space="preserve">Not much lateral branching. </t>
  </si>
  <si>
    <t xml:space="preserve">They still have not filled in the block, but they look great otherwise. </t>
  </si>
  <si>
    <t>Begonia Surefire® Rose </t>
  </si>
  <si>
    <t>Begonia Surefire® Rose _PW</t>
  </si>
  <si>
    <t>The most color of the 4</t>
  </si>
  <si>
    <t>Not much lateral branching.</t>
  </si>
  <si>
    <t>They still have not filled in the block, but they look great otherwise.</t>
  </si>
  <si>
    <t>Begonia Surefire® White </t>
  </si>
  <si>
    <t>Begonia Surefire® White _PW</t>
  </si>
  <si>
    <t>The most vigorous of the four.</t>
  </si>
  <si>
    <t>More well branched than the other three.</t>
  </si>
  <si>
    <t>They are two to three times fuller than the other three.</t>
  </si>
  <si>
    <t>They are much fuller than the Surefires.</t>
  </si>
  <si>
    <t>Begonia Viking Explorer Red on Green</t>
  </si>
  <si>
    <t>Viking Explorer</t>
  </si>
  <si>
    <t>Red on Green</t>
  </si>
  <si>
    <t>S</t>
  </si>
  <si>
    <t>Hanging Basket</t>
  </si>
  <si>
    <t>Begonia Viking Explorer Red on Green_Sakata</t>
  </si>
  <si>
    <t>Tons of cold, fills the basket already.</t>
  </si>
  <si>
    <t>Flowers are right at eye-level, so very showy.</t>
  </si>
  <si>
    <t xml:space="preserve">They are fantastic. </t>
  </si>
  <si>
    <t>They are huge, very symmetrical, and have tons of color.</t>
  </si>
  <si>
    <t>Begonia Viking Explorer Rose on Green</t>
  </si>
  <si>
    <t>Rose on Green</t>
  </si>
  <si>
    <t>Begonia Viking Explorer Rose on Green_Sakata</t>
  </si>
  <si>
    <t>Got a late start, but filling in already.</t>
  </si>
  <si>
    <t>Catching up to red on green.</t>
  </si>
  <si>
    <t>They have caught up to the Red on Green already!</t>
  </si>
  <si>
    <t>They are a nice solid color! They look amazing!</t>
  </si>
  <si>
    <t>Bergenia Vintage Blush</t>
  </si>
  <si>
    <t>Bergenia</t>
  </si>
  <si>
    <t>Vintage</t>
  </si>
  <si>
    <t>Bergenia Vintage Blush_Terra Nova</t>
  </si>
  <si>
    <t>Just vegetative but healthy.</t>
  </si>
  <si>
    <t xml:space="preserve">Slowly expanding clumps. </t>
  </si>
  <si>
    <t>The foliage looks healthy and shiny.</t>
  </si>
  <si>
    <t>The most uniform of the three.</t>
  </si>
  <si>
    <t>Bergenia Vintage Pink</t>
  </si>
  <si>
    <t>Bergenia Vintage Pink_Terra Nova</t>
  </si>
  <si>
    <t>Slowly expanding clumps.</t>
  </si>
  <si>
    <t>One random bloom.</t>
  </si>
  <si>
    <t>Bergenia Vintage Rose</t>
  </si>
  <si>
    <t>Bergenia Vintage Rose_Terra Nova</t>
  </si>
  <si>
    <t>Just vegetative but healthy. Smallest of the 3</t>
  </si>
  <si>
    <t>The smallest of the three.</t>
  </si>
  <si>
    <t>A tiny bit of chlorosis on older leaves.</t>
  </si>
  <si>
    <t>Bidens Taka Tuka Orange Yellow Brush</t>
  </si>
  <si>
    <t>Bidens</t>
  </si>
  <si>
    <t>Taka Tuka</t>
  </si>
  <si>
    <t>Orange Yellow Brush</t>
  </si>
  <si>
    <t>Bidens Taka Tuka Orange Yellow Brush_Benary</t>
  </si>
  <si>
    <t>Very tidy mounded habit.</t>
  </si>
  <si>
    <t>Best of the 4. Solid mass of color.</t>
  </si>
  <si>
    <t>In between flushes of flowers.</t>
  </si>
  <si>
    <t>There are some almost solid orange flowers.</t>
  </si>
  <si>
    <t>Bidens Taka Tuka Red Glow</t>
  </si>
  <si>
    <t>Red Glow</t>
  </si>
  <si>
    <t>Bidens Taka Tuka Red Glow_Benary</t>
  </si>
  <si>
    <t>Not as floriferous as others, but nice unique red color.</t>
  </si>
  <si>
    <t>Almost indistinguishable from Red Yellow Brush, other than the tighter habit.</t>
  </si>
  <si>
    <t>The healthiest and most colorful of the three.</t>
  </si>
  <si>
    <t>They are a richer color than orange yellow brush.</t>
  </si>
  <si>
    <t>They have the most color of the four today.</t>
  </si>
  <si>
    <t>Still a good amount of color.</t>
  </si>
  <si>
    <t>Most color of the 4.</t>
  </si>
  <si>
    <t>Bidens Taka Tuka Red Yellow Brush</t>
  </si>
  <si>
    <t>Red Yellow Brush</t>
  </si>
  <si>
    <t>Bidens Taka Tuka Red Yellow Brush_Benary</t>
  </si>
  <si>
    <t>Very similar color/pattern to orange yellow brush, but fewer flowers.</t>
  </si>
  <si>
    <t>Flower are held up higher from foliage than others</t>
  </si>
  <si>
    <t xml:space="preserve">Lower foliage is dark brown with spots. </t>
  </si>
  <si>
    <t xml:space="preserve">There are lots of seeds forming. Foliage is purple with white speckles. </t>
  </si>
  <si>
    <t>Looking tired.</t>
  </si>
  <si>
    <t>Bidens Taka Tuka White &amp; Yellow</t>
  </si>
  <si>
    <t>White &amp; Yellow</t>
  </si>
  <si>
    <t>Bidens Taka Tuka White &amp; Yellow_Benary</t>
  </si>
  <si>
    <t>Love the z-tone yellow.</t>
  </si>
  <si>
    <t>Lots of spent flowers, but still lots of color</t>
  </si>
  <si>
    <t>They are more compact than the others. They have the best foliage color of the four.</t>
  </si>
  <si>
    <t>Lots of color, but foliage is getting sparse.</t>
  </si>
  <si>
    <t>Bracteantha Granvia Gold</t>
  </si>
  <si>
    <t>Bracteantha</t>
  </si>
  <si>
    <t>Granvia</t>
  </si>
  <si>
    <t>Gold</t>
  </si>
  <si>
    <t>Suntory</t>
  </si>
  <si>
    <t>Bracteantha Granvia Gold_Suntory</t>
  </si>
  <si>
    <t>Great. As always. Even the spent flowers look good.</t>
  </si>
  <si>
    <t>Lots of bees. So excited three more colors are coming!</t>
  </si>
  <si>
    <t xml:space="preserve">The older flowers take on a brown orange hue, but the color mix still looks nice. </t>
  </si>
  <si>
    <t>They are pumping out the flowers.</t>
  </si>
  <si>
    <t>I can't wait to see the new colors!</t>
  </si>
  <si>
    <t>Brunnera 'Alexandria'</t>
  </si>
  <si>
    <t>Brunnera</t>
  </si>
  <si>
    <t>Alexandria</t>
  </si>
  <si>
    <t>Brunnera 'Alexandria'_Terra Nova</t>
  </si>
  <si>
    <t>Beautiful foliage is concealed under spent flower stalks.</t>
  </si>
  <si>
    <t>Looks pretty messy at this stage.</t>
  </si>
  <si>
    <t>They have been deadheaded since the last evaluation.</t>
  </si>
  <si>
    <t>There is some insect damage.</t>
  </si>
  <si>
    <t>Foliage is almost metallic.</t>
  </si>
  <si>
    <t>Brunnera Queen of Hearts</t>
  </si>
  <si>
    <t>Queen of Hearts</t>
  </si>
  <si>
    <t>Brunnera Queen of Hearts_Walter's Gardens</t>
  </si>
  <si>
    <t>Looks a little untidy with the spent flowers.</t>
  </si>
  <si>
    <t>There are some dark patches on the foliage, but the leaves are holding up well.</t>
  </si>
  <si>
    <t>There is a noticeable difference in foliage color between older and newer leaves.</t>
  </si>
  <si>
    <t>Calibrachoa Cabaret Diva Pink</t>
  </si>
  <si>
    <t>Calibrachoa</t>
  </si>
  <si>
    <t>Cabaret</t>
  </si>
  <si>
    <t>Diva Pink</t>
  </si>
  <si>
    <t>Calibrachoa Cabaret Diva Pink_Ball Horticulture</t>
  </si>
  <si>
    <t>Unopened flowers add a splash of yellow.</t>
  </si>
  <si>
    <t>Great mounded habit.</t>
  </si>
  <si>
    <t>The foliage is still looking green and healthy.</t>
  </si>
  <si>
    <t>There is less color today.</t>
  </si>
  <si>
    <t>There is little color today.</t>
  </si>
  <si>
    <t>Calibrachoa Cabaret Strawberry Parfait</t>
  </si>
  <si>
    <t>Strawberry Parfait</t>
  </si>
  <si>
    <t>Calibrachoa Cabaret Strawberry Parfait_Ball Horticulture</t>
  </si>
  <si>
    <t>Some flowers have a more faded color than others. Almost solid flowers.</t>
  </si>
  <si>
    <t>Large flower size.</t>
  </si>
  <si>
    <t>The lower leaves are turning brown. There is very little color.</t>
  </si>
  <si>
    <t>There is little color today. They are totally brown except for the tips.</t>
  </si>
  <si>
    <t>Inner foliage has senesced.</t>
  </si>
  <si>
    <t>Calibrachoa Superbells® Coral Sun </t>
  </si>
  <si>
    <t xml:space="preserve">Calibrachoa </t>
  </si>
  <si>
    <t xml:space="preserve">Superbells® </t>
  </si>
  <si>
    <t>Coral Sun</t>
  </si>
  <si>
    <t>containers</t>
  </si>
  <si>
    <t>Calibrachoa Superbells® Coral Sun _PW</t>
  </si>
  <si>
    <t>Lots of color.</t>
  </si>
  <si>
    <t xml:space="preserve">Flowers not really open yet for the day, unlike all others. Flower size is considerably smaller than others. </t>
  </si>
  <si>
    <t xml:space="preserve">The flowers on these ones are more closed than the others. </t>
  </si>
  <si>
    <t>They have the healthiest foliage of all container calibrachoas. There is not much color though.</t>
  </si>
  <si>
    <t>Still look really good.</t>
  </si>
  <si>
    <t>Calibrachoa Superbells® Double Twilight </t>
  </si>
  <si>
    <t>Superbells®</t>
  </si>
  <si>
    <t>Double Twilight</t>
  </si>
  <si>
    <t>Calibrachoa Superbells® Double Twilight _PW</t>
  </si>
  <si>
    <t>Larger flower size than double yellow.</t>
  </si>
  <si>
    <t>Almost appears silver and purple in the sunshine.</t>
  </si>
  <si>
    <t xml:space="preserve">They have nice dark green foliage which contrasts well with the light purple. </t>
  </si>
  <si>
    <t>They have the most color today of the calibrachoas.</t>
  </si>
  <si>
    <t>They still look quite good today.</t>
  </si>
  <si>
    <t>Still look really good.   Best looking calibrachoa today.</t>
  </si>
  <si>
    <t>Calibrachoa Superbells® Double Yellow </t>
  </si>
  <si>
    <t>Double Yellow</t>
  </si>
  <si>
    <t>Calibrachoa Superbells® Double Yellow _PW</t>
  </si>
  <si>
    <t>Yellow stands out against healhy green foliage.</t>
  </si>
  <si>
    <t xml:space="preserve">Does a good job of hiding spent blooms. </t>
  </si>
  <si>
    <t>They have lots of color and the brown spent flowers are not very noticeable.</t>
  </si>
  <si>
    <t>The spent flowers are more obvious now.</t>
  </si>
  <si>
    <t>Calibrachoa Superbells® Prism™ Pink Lemonade </t>
  </si>
  <si>
    <t>Prism™ Pink Lemonade</t>
  </si>
  <si>
    <t>Calibrachoa Superbells® Prism™ Pink Lemonade _PW</t>
  </si>
  <si>
    <t>Large Flower size. Color shifts from yellow to pink as flower opens.</t>
  </si>
  <si>
    <t xml:space="preserve">Large flower size. Some have the yellowish center while others are mostly solid pink. </t>
  </si>
  <si>
    <t>They have a large flower size. It's amazing how the unopened buds are yellow and then open into a pink color.</t>
  </si>
  <si>
    <t>Their flowers are still larger than others flowers. There are lots of spent flowers visible.</t>
  </si>
  <si>
    <t>At this point about half of the flowers are solid pink now( a few are even solid yellow).</t>
  </si>
  <si>
    <t>Calibrachoa Superbells® Yellow 2023 </t>
  </si>
  <si>
    <t>Yellow 2023</t>
  </si>
  <si>
    <t>sun</t>
  </si>
  <si>
    <t>Calibrachoa Superbells® Yellow 2023 _PW</t>
  </si>
  <si>
    <t>Nice lemon yellow color.</t>
  </si>
  <si>
    <t xml:space="preserve">Spent flowers are more obvious than original superbells yellow. </t>
  </si>
  <si>
    <t xml:space="preserve">Habit is not as nice a bubble shape as the others are. </t>
  </si>
  <si>
    <t xml:space="preserve">They have not cascaded over the edge at all. There are lots of spent flowers. </t>
  </si>
  <si>
    <t>The spent flowers keep hanging onto the stems creating a brown look.</t>
  </si>
  <si>
    <t>Celosia Flamma Bright Red</t>
  </si>
  <si>
    <t>Celosia</t>
  </si>
  <si>
    <t>Flamma</t>
  </si>
  <si>
    <t>Bright Red</t>
  </si>
  <si>
    <t>Celosia Flamma Bright Red_Sakata</t>
  </si>
  <si>
    <t>Inflorescences are spikier than others in series.</t>
  </si>
  <si>
    <t xml:space="preserve">Similar leaf shape to Flamma Rose. Many smaller spikes. </t>
  </si>
  <si>
    <t>There are many very small inflorescences.</t>
  </si>
  <si>
    <t>They are a very uniform forest of red plumes.</t>
  </si>
  <si>
    <t>Plume shaped inflorescences.</t>
  </si>
  <si>
    <t>A few have flopped over.</t>
  </si>
  <si>
    <t>Celosia Flamma Golden</t>
  </si>
  <si>
    <t>Golden</t>
  </si>
  <si>
    <t>Celosia Flamma Golden_Sakata</t>
  </si>
  <si>
    <t>Great color!</t>
  </si>
  <si>
    <t>One large inflourescence. Lateral inflourescences forming.</t>
  </si>
  <si>
    <t>They have much larger central inflorescences then the other three in the series, and fewer lateral flowers.</t>
  </si>
  <si>
    <t>They are shorter than the others.</t>
  </si>
  <si>
    <t>Celosia Flamma Orange</t>
  </si>
  <si>
    <t>Orange</t>
  </si>
  <si>
    <t>Celosia Flamma Orange_Sakata</t>
  </si>
  <si>
    <t>Least vigorous currently.</t>
  </si>
  <si>
    <t>They are shorter than the others. The least vigorous and the least uniform of the series.</t>
  </si>
  <si>
    <t>The least vigorous and uniform of the bunch.</t>
  </si>
  <si>
    <t>More of a feather duster-shaped inflorescence.  Have toppled over since last evaluation.</t>
  </si>
  <si>
    <t>Celosia Flamma Red</t>
  </si>
  <si>
    <t>Celosia Flamma Red_Sakata</t>
  </si>
  <si>
    <t>Inflorescence is almost ball shaped compared to others.</t>
  </si>
  <si>
    <t>The side flowers are starting to dominate.</t>
  </si>
  <si>
    <t>They are very uniform.</t>
  </si>
  <si>
    <t>Celosia Flamma Rose</t>
  </si>
  <si>
    <t>Celosia Flamma Rose_Sakata</t>
  </si>
  <si>
    <t>Looks completely different from others in series.</t>
  </si>
  <si>
    <t>One of these is not like the other. Different leaf shape, flower shape, and vigor.</t>
  </si>
  <si>
    <t xml:space="preserve">They are still significantly taller then the others, and the foliage is pink to. </t>
  </si>
  <si>
    <t>I love the hot pink color. It's really not a rose color.</t>
  </si>
  <si>
    <t>You can barely see the foliage unde all of the flowers.</t>
  </si>
  <si>
    <t>Flopped over.</t>
  </si>
  <si>
    <t>Coleus ColorBlaze® Mini Me™ Watermelon </t>
  </si>
  <si>
    <t>Coleus</t>
  </si>
  <si>
    <t xml:space="preserve">ColorBlaze® </t>
  </si>
  <si>
    <t>Mini Me™  Watermelon</t>
  </si>
  <si>
    <t>Coleus ColorBlaze® Mini Me™ Watermelon _PW</t>
  </si>
  <si>
    <t>Unique color! Great texture.</t>
  </si>
  <si>
    <t>One branch is reverting to a darker color.</t>
  </si>
  <si>
    <t>There are three small sections of reversion and there are a few flowers.</t>
  </si>
  <si>
    <t>The reverted section continues to be reverted.</t>
  </si>
  <si>
    <t>There are atleast four reverted sections now. They are staying very compact.</t>
  </si>
  <si>
    <t>Reverted sections getting larger.</t>
  </si>
  <si>
    <t>Reversion continues to spread.</t>
  </si>
  <si>
    <t>Coleus ColorBlaze® Pineapple Brandy </t>
  </si>
  <si>
    <t>Pineapple Brandy</t>
  </si>
  <si>
    <t>Coleus ColorBlaze® Pineapple Brandy _PW</t>
  </si>
  <si>
    <t>Good texture.</t>
  </si>
  <si>
    <t xml:space="preserve">Love this cultivar. I'm a big fan of chartreuse. </t>
  </si>
  <si>
    <t>They are full with a bubble shaped habit.</t>
  </si>
  <si>
    <t>They are huge and have grown together with their neighbors into a giant pillow like mass.</t>
  </si>
  <si>
    <t>Coleus ColorBlaze® Torchlight </t>
  </si>
  <si>
    <t>Torchlight</t>
  </si>
  <si>
    <t>Coleus ColorBlaze® Torchlight _PW</t>
  </si>
  <si>
    <t>Not as exciting as the other 2.</t>
  </si>
  <si>
    <t>Not as eyecatching as others.</t>
  </si>
  <si>
    <t>They are gigantic!</t>
  </si>
  <si>
    <t>A few flowers.</t>
  </si>
  <si>
    <t>At least 4 1/2 feet tall!</t>
  </si>
  <si>
    <t>Coleus MicroBlaze Matchsticks</t>
  </si>
  <si>
    <t>MicroBlaze</t>
  </si>
  <si>
    <t>Matchsticks</t>
  </si>
  <si>
    <t>Coleus MicroBlaze Matchsticks_Ball Horticulture</t>
  </si>
  <si>
    <t>Very compact, fine texture.</t>
  </si>
  <si>
    <t>Almost like a mini version of Glory Road.</t>
  </si>
  <si>
    <t xml:space="preserve">Looks like Glory Road's little brother. </t>
  </si>
  <si>
    <t>They are a compact little topiary.</t>
  </si>
  <si>
    <t xml:space="preserve">There are some flowers. I am noticing more of the pink coloration now. </t>
  </si>
  <si>
    <t>Flowering, but inflorescences are not very noticeable.</t>
  </si>
  <si>
    <t>Coleus Premium Sun Ruby Heart</t>
  </si>
  <si>
    <t>Premium Sun</t>
  </si>
  <si>
    <t>Ruby Heart</t>
  </si>
  <si>
    <t>Coleus Premium Sun Ruby Heart_Ball Horticulture</t>
  </si>
  <si>
    <t>Got a late start, need to catch up.</t>
  </si>
  <si>
    <t>Nice color contrast.</t>
  </si>
  <si>
    <t>They are finally full with a large leaf size. I love the scalloped yellow edge.</t>
  </si>
  <si>
    <t>At least 4 feet tall!</t>
  </si>
  <si>
    <t>Coleus TrailBlazer Glory Road</t>
  </si>
  <si>
    <t>TrailBlazer</t>
  </si>
  <si>
    <t>Glory Road</t>
  </si>
  <si>
    <t>Coleus TrailBlazer Glory Road_Ball Horticulture</t>
  </si>
  <si>
    <t>Hints of pink here and there.</t>
  </si>
  <si>
    <t>Starting to see some flower buds.</t>
  </si>
  <si>
    <t xml:space="preserve">Great texture in the classic gold and burgundy combo. </t>
  </si>
  <si>
    <t>There are a few flowers starting.</t>
  </si>
  <si>
    <t>There are some flowers.</t>
  </si>
  <si>
    <t>Lots of flowers</t>
  </si>
  <si>
    <t>Tons of flowers. Stems are breaking off.</t>
  </si>
  <si>
    <t>Coleus TrailBlazer Road Trip</t>
  </si>
  <si>
    <t>Road Trip</t>
  </si>
  <si>
    <t>Coleus TrailBlazer Road Trip_Ball Horticulture</t>
  </si>
  <si>
    <t>More open, rangy habit. Love the pops of hot pink at the base of each leaf.</t>
  </si>
  <si>
    <t>Possibly to vigorous and rangy.</t>
  </si>
  <si>
    <t>They have an open habit. The hot pink is eye catching.</t>
  </si>
  <si>
    <t>They just keep getting bigger.</t>
  </si>
  <si>
    <t>No flowers</t>
  </si>
  <si>
    <t>Coreopsis Candlelight™  </t>
  </si>
  <si>
    <t>Coreopsis</t>
  </si>
  <si>
    <t xml:space="preserve">Candlelight™ </t>
  </si>
  <si>
    <t>Coreopsis Candlelight™  _PW</t>
  </si>
  <si>
    <t>Very floppy.</t>
  </si>
  <si>
    <t>Flopped over. Lots of color.</t>
  </si>
  <si>
    <t>The new growth from the base is in full flower. They have made quite a comeback.</t>
  </si>
  <si>
    <t>There is lots of new growth and color.</t>
  </si>
  <si>
    <t>Lots of color now.</t>
  </si>
  <si>
    <t>Coreopsis Corleone Lemon</t>
  </si>
  <si>
    <t>Corleone</t>
  </si>
  <si>
    <t>Lemon</t>
  </si>
  <si>
    <t>Coreopsis Corleone Lemon_Benary</t>
  </si>
  <si>
    <t>Powdery mildew. The most flowers of the 3, but the worst powdery mildew.</t>
  </si>
  <si>
    <t>Still seeing powdery mildew. Foliage completely silver with powdery mildew.</t>
  </si>
  <si>
    <t>Despite the foliage being completely covered in powdery mildew, both old and new growth, they still have lots of color.</t>
  </si>
  <si>
    <t>The powdery mildew is bad, and there is little color at the moment.</t>
  </si>
  <si>
    <t>Some of the newer growth from the base does not have powdery mildew.</t>
  </si>
  <si>
    <t>Coreopsis Corleone Red &amp; Yellow</t>
  </si>
  <si>
    <t>Red &amp; Yellow</t>
  </si>
  <si>
    <t>Coreopsis Corleone Red &amp; Yellow_Benary</t>
  </si>
  <si>
    <t>Powdery mildew. Least powdery mildew of the 3.</t>
  </si>
  <si>
    <t xml:space="preserve">Still seeing powdery mildew. </t>
  </si>
  <si>
    <t>The powery mildew is bad, and there is little color at the moment.</t>
  </si>
  <si>
    <t>Some new growth does not have powdery mildew.</t>
  </si>
  <si>
    <t>Coreopsis Corleone Yellow</t>
  </si>
  <si>
    <t>Coreopsis Corleone Yellow_Benary</t>
  </si>
  <si>
    <t>Powdery mildew. Still very smal, little color.</t>
  </si>
  <si>
    <t>Still seeing powdery mildew. Much farther behind the other two.</t>
  </si>
  <si>
    <t>Coreopsis NOVA Jewel</t>
  </si>
  <si>
    <t>NOVA</t>
  </si>
  <si>
    <t>Jewel</t>
  </si>
  <si>
    <t>Coreopsis NOVA Jewel_Terra Nova</t>
  </si>
  <si>
    <t>Eaten by bunnies and has powdery mildew. Color is unique.</t>
  </si>
  <si>
    <t>Filling out from base. Older stems have powdery mildew.</t>
  </si>
  <si>
    <t>There are lots of flowers on dainty plants. There is still powdery mildew.</t>
  </si>
  <si>
    <t>They are completely covered in powdery mildew.</t>
  </si>
  <si>
    <t>They are still tiny and completely covered in powdery mildew.</t>
  </si>
  <si>
    <t>No color.  Powdery mildew.</t>
  </si>
  <si>
    <t>No color and complete powdery mildew coverage.</t>
  </si>
  <si>
    <t>Cyperus Graceful Grasses® Prince Tut </t>
  </si>
  <si>
    <t>Cyperus</t>
  </si>
  <si>
    <t>Graceful Grasses®</t>
  </si>
  <si>
    <t>Prince Tut</t>
  </si>
  <si>
    <t>Cyperus Graceful Grasses® Prince Tut _PW</t>
  </si>
  <si>
    <t>Lots of new shoots coming up.</t>
  </si>
  <si>
    <t>Cute!</t>
  </si>
  <si>
    <t>They are in flower.</t>
  </si>
  <si>
    <t>You can't even see the stems now, they are all texture.</t>
  </si>
  <si>
    <t>Cyperus Graceful Grasses® Queen Tut™ </t>
  </si>
  <si>
    <t>Queen Tut™</t>
  </si>
  <si>
    <t>Cyperus Graceful Grasses® Queen Tut™ _PW</t>
  </si>
  <si>
    <t>Compact and Cute.</t>
  </si>
  <si>
    <t>Great addition to the collection.</t>
  </si>
  <si>
    <t>They are so unique, they look like little green fireworks.</t>
  </si>
  <si>
    <t>They have a great texture. They are identical to Crown/Queen of pharoahs.</t>
  </si>
  <si>
    <t>Looks like fireworks.  Seeds visible.</t>
  </si>
  <si>
    <t>Dianthus Beauties Melinda</t>
  </si>
  <si>
    <t>Dianthus</t>
  </si>
  <si>
    <t>Beauties</t>
  </si>
  <si>
    <t>Melinda</t>
  </si>
  <si>
    <t>Dianthus Beauties Melinda_DummenOrange</t>
  </si>
  <si>
    <t>Compact, lots of color.</t>
  </si>
  <si>
    <t>Solid flower coverage.</t>
  </si>
  <si>
    <t>There is a lot of color, ther are the second best looking Dianthus today.</t>
  </si>
  <si>
    <t>They have healthy green foliage and lots of flowers.</t>
  </si>
  <si>
    <t>Lots of color.  Nice tidy mounds.</t>
  </si>
  <si>
    <t>Dianthus Beauties Rebecca</t>
  </si>
  <si>
    <t>Rebecca</t>
  </si>
  <si>
    <t>Dianthus Beauties Rebecca_DummenOrange</t>
  </si>
  <si>
    <t>Best looking dianthus so far this year.</t>
  </si>
  <si>
    <t xml:space="preserve">This is the best looking dianthus today. </t>
  </si>
  <si>
    <t>The best Dianthus today.</t>
  </si>
  <si>
    <t>Dianthus Beauties Tyra</t>
  </si>
  <si>
    <t>Tyra</t>
  </si>
  <si>
    <t>Dianthus Beauties Tyra_DummenOrange</t>
  </si>
  <si>
    <t>Still very small.</t>
  </si>
  <si>
    <t>Plants still small.</t>
  </si>
  <si>
    <t>The spent flowers are fairly visbile.</t>
  </si>
  <si>
    <t>They have lots of color but the plants are quite small.</t>
  </si>
  <si>
    <t>Dianthus Beauties Vida</t>
  </si>
  <si>
    <t>Vida</t>
  </si>
  <si>
    <t>Dianthus Beauties Vida_DummenOrange</t>
  </si>
  <si>
    <t>There is lots of color.</t>
  </si>
  <si>
    <t>Dianthus FRUIT PUNCH® Funky Fuchsia </t>
  </si>
  <si>
    <t>FRUIT PUNCH®</t>
  </si>
  <si>
    <t>Funky Fuchsia</t>
  </si>
  <si>
    <t>Dianthus FRUIT PUNCH® Funky Fuchsia _Walter's Gardens</t>
  </si>
  <si>
    <t>Not much color.</t>
  </si>
  <si>
    <t xml:space="preserve">Not much color right now. </t>
  </si>
  <si>
    <t>They have fewer but larger flowers.</t>
  </si>
  <si>
    <t>There is not much color.</t>
  </si>
  <si>
    <t>Dianthus Paint the Town Magenta</t>
  </si>
  <si>
    <t>Paint the Town Magenta</t>
  </si>
  <si>
    <t>Dianthus Paint the Town Magenta_Walter's Gardens</t>
  </si>
  <si>
    <t>Out of flower. Mounds starting to mesh together.</t>
  </si>
  <si>
    <t>Out of flower.</t>
  </si>
  <si>
    <t>They were recently deadheaded.</t>
  </si>
  <si>
    <t>They have the most brown I have ever seen on them.</t>
  </si>
  <si>
    <t>Have faded away quite a bot.</t>
  </si>
  <si>
    <t>Dianthus Sunflor Hailey</t>
  </si>
  <si>
    <t>Sunflor</t>
  </si>
  <si>
    <t>Hailey</t>
  </si>
  <si>
    <t>Dianthus Sunflor Hailey_DummenOrange</t>
  </si>
  <si>
    <t>Blue foliage.</t>
  </si>
  <si>
    <t xml:space="preserve">Small, but colorful. </t>
  </si>
  <si>
    <t>The plants are still quite small.</t>
  </si>
  <si>
    <t>Dianthus Sunflor Harper</t>
  </si>
  <si>
    <t>Harper</t>
  </si>
  <si>
    <t>Dianthus Sunflor Harper_DummenOrange</t>
  </si>
  <si>
    <t>One plant died. Love the color. Very similar to Skylar.</t>
  </si>
  <si>
    <t>Lots of color. Some color variation.</t>
  </si>
  <si>
    <t>They are vigorous plants, but have less color and two have now died.</t>
  </si>
  <si>
    <t>Two more plants are dead/dying.</t>
  </si>
  <si>
    <t>Have lost three of nine plants.</t>
  </si>
  <si>
    <t>Dianthus Sunflor Riley</t>
  </si>
  <si>
    <t>Riley</t>
  </si>
  <si>
    <t>Dianthus Sunflor Riley_DummenOrange</t>
  </si>
  <si>
    <t>Lots of color. Almost can't see foliage.</t>
  </si>
  <si>
    <t xml:space="preserve">The tiniest of all dianthus planted this year. </t>
  </si>
  <si>
    <t>They are tiny.</t>
  </si>
  <si>
    <t>There is one plant dying.</t>
  </si>
  <si>
    <t>Herbivore damage.</t>
  </si>
  <si>
    <t>Dianthus Sunflor Skylar</t>
  </si>
  <si>
    <t>Skylar</t>
  </si>
  <si>
    <t>Dianthus Sunflor Skylar_DummenOrange</t>
  </si>
  <si>
    <t>Very similar to Harper, but more color.</t>
  </si>
  <si>
    <t>Some color variation.</t>
  </si>
  <si>
    <t>There are fewer flowers, but they are larger.</t>
  </si>
  <si>
    <t>One plant looks like it's dying.</t>
  </si>
  <si>
    <t>Dianthus Sunflor Tiiu</t>
  </si>
  <si>
    <t>Tiiu</t>
  </si>
  <si>
    <t>Dianthus Sunflor Tiiu_DummenOrange</t>
  </si>
  <si>
    <t>Plants still very small, but lots of color.</t>
  </si>
  <si>
    <t>They are tiny, but have good color.</t>
  </si>
  <si>
    <t>Dicentra AMORE Titanium</t>
  </si>
  <si>
    <t>Dicentra</t>
  </si>
  <si>
    <t>AMORE</t>
  </si>
  <si>
    <t>Titanium</t>
  </si>
  <si>
    <t>Dicentra AMORE Titanium_Terra Nova</t>
  </si>
  <si>
    <t>Look very happy. Lots of new foliage and lots of flowers.</t>
  </si>
  <si>
    <t xml:space="preserve">Still flowering. Foliage is green and healthy, with a blue tint. </t>
  </si>
  <si>
    <t xml:space="preserve">They still have tons of flowers and healthy blue-green foliage. </t>
  </si>
  <si>
    <t>They neve stop flowering!</t>
  </si>
  <si>
    <t>One plant has rotted out, other than that they are still looking good though.</t>
  </si>
  <si>
    <t>Still tons of flowers, which is unbelievable.</t>
  </si>
  <si>
    <t>Echinacea Artisan™ Red Ombre</t>
  </si>
  <si>
    <t>Echinacea</t>
  </si>
  <si>
    <t>Artisan</t>
  </si>
  <si>
    <t>Red Ombre</t>
  </si>
  <si>
    <t>Kieft Seed</t>
  </si>
  <si>
    <t>Echinacea Artisan™ Red Ombre_Ball Horticulture</t>
  </si>
  <si>
    <t>More pink and orange than red.</t>
  </si>
  <si>
    <t>They are pink.</t>
  </si>
  <si>
    <t>Older flowers fade to a beautiful pasel rose.</t>
  </si>
  <si>
    <t>The flowers are looking tired. The animals are enjoying the seed heads.</t>
  </si>
  <si>
    <t>Foliage is dark/discolored on many plants.</t>
  </si>
  <si>
    <t>Echinacea Artisan™ Soft Orange</t>
  </si>
  <si>
    <t>Soft Orange</t>
  </si>
  <si>
    <t>Echinacea Artisan™ Soft Orange_Ball Horticulture</t>
  </si>
  <si>
    <t xml:space="preserve">Not as far along as Red or Yellow. </t>
  </si>
  <si>
    <t>A mix of orange shades.</t>
  </si>
  <si>
    <t>There was one plant that suddenly died since the last evaluation.</t>
  </si>
  <si>
    <t>Older flowers fade to a beautiful pasel orange.</t>
  </si>
  <si>
    <t>The color is holding well.</t>
  </si>
  <si>
    <t>Echinacea Artisan™ Yellow Ombre</t>
  </si>
  <si>
    <t>Yellow Ombre</t>
  </si>
  <si>
    <t>Echinacea Artisan™ Yellow Ombre_Ball Horticulture</t>
  </si>
  <si>
    <t>Color is fairly uniform compared to other ombres. Best looking of the 2022 planted Echinacea.</t>
  </si>
  <si>
    <t>Look great for year number one.</t>
  </si>
  <si>
    <t xml:space="preserve">There is a nice mix of colors. </t>
  </si>
  <si>
    <t>Their heights are variable.</t>
  </si>
  <si>
    <t>Echinacea CARA MIA Sands</t>
  </si>
  <si>
    <t>CARA MIA</t>
  </si>
  <si>
    <t>Sands</t>
  </si>
  <si>
    <t>Echinacea CARA MIA Sands_Terra Nova</t>
  </si>
  <si>
    <t>Unusual color and flower form, but very spindly.</t>
  </si>
  <si>
    <t>Very spindly. Many brown or chlorotic patches on foliage.</t>
  </si>
  <si>
    <t xml:space="preserve">There are hardly any rosette leaves, but there is new growth coming in. </t>
  </si>
  <si>
    <t xml:space="preserve">They are not looking healthy, there is some new basal growth though. </t>
  </si>
  <si>
    <t>Plants are either dead or gorgeous and full of flowers.</t>
  </si>
  <si>
    <t>Echinacea DARK SHADOWS Mystic</t>
  </si>
  <si>
    <t>DARK SHADOWS</t>
  </si>
  <si>
    <t>Mystic</t>
  </si>
  <si>
    <t>Echinacea DARK SHADOWS Mystic_Terra Nova</t>
  </si>
  <si>
    <t>Very far behind all others.</t>
  </si>
  <si>
    <t>Only three plants have flowers. Color is not consistent.</t>
  </si>
  <si>
    <t>Most plants are still just rosettes. The flower color is fading.</t>
  </si>
  <si>
    <t>The rosette size is variable.</t>
  </si>
  <si>
    <t>They are flowering very low to the ground.</t>
  </si>
  <si>
    <t>Echinacea DARK SHADOWS™ 'Wicked'</t>
  </si>
  <si>
    <t>Dark Shadows</t>
  </si>
  <si>
    <t>Wicked</t>
  </si>
  <si>
    <t>Echinacea DARK SHADOWS™ 'Wicked'_Terra Nova</t>
  </si>
  <si>
    <t>These look really good, but not in flower yet.</t>
  </si>
  <si>
    <t>I like the dark centers.</t>
  </si>
  <si>
    <t xml:space="preserve">I love the dark cones. </t>
  </si>
  <si>
    <t>The most color yet. The younger flowers are very vibrant.</t>
  </si>
  <si>
    <t>The flowers are looking tired. The mix of hot pink new flowers and the rose/brown old flowers is really pretty.</t>
  </si>
  <si>
    <t>The most color holding on of any of our Echinaceae.</t>
  </si>
  <si>
    <t>Echinacea DOUBLE CODED™ Butter Pecan </t>
  </si>
  <si>
    <t>DOUBLE CODED™</t>
  </si>
  <si>
    <t>Butter Pecan</t>
  </si>
  <si>
    <t>Echinacea DOUBLE CODED™ Butter Pecan _Walter's Gardens</t>
  </si>
  <si>
    <t>Spent flowers detract from overall look.</t>
  </si>
  <si>
    <t>Flower heads do not "die pretty".</t>
  </si>
  <si>
    <t>The newest flush of flowers is below the foliage.</t>
  </si>
  <si>
    <t>The new flush of flowers should open soon.</t>
  </si>
  <si>
    <t>There are necrotic patches on the foliage of the two front plants.</t>
  </si>
  <si>
    <t>New full flush of flowers.</t>
  </si>
  <si>
    <t>Full of blooms.</t>
  </si>
  <si>
    <t>Echinacea 'Giddy Pink'</t>
  </si>
  <si>
    <t>Giddy Pink</t>
  </si>
  <si>
    <t>Echinacea 'Giddy Pink'_Terra Nova</t>
  </si>
  <si>
    <t>Plant size is all over the place, but healthy and colorful.</t>
  </si>
  <si>
    <t>Flowers almost indistinguishable from Sunny Days Ruby flowers.</t>
  </si>
  <si>
    <t xml:space="preserve">They have tons of color. </t>
  </si>
  <si>
    <t>The color is fading, but still good.</t>
  </si>
  <si>
    <t>The flowers are looking tired. The new flowers are very low on the plant.</t>
  </si>
  <si>
    <t>Brown flowerheads look messy, but add texture and birds are enjoying them.</t>
  </si>
  <si>
    <t>Powdery mildew.</t>
  </si>
  <si>
    <t>Echinacea Kismet Intense Orange</t>
  </si>
  <si>
    <t>Kismet</t>
  </si>
  <si>
    <t>Intense Orange</t>
  </si>
  <si>
    <t>Echinacea Kismet Intense Orange_Terra Nova</t>
  </si>
  <si>
    <t>Not uniform in height or mound size.</t>
  </si>
  <si>
    <t>Pink seedlings will be removed, did not know they were there until now. Non-uniform.</t>
  </si>
  <si>
    <t xml:space="preserve">Pink plants are seedlings of this one or of kismet white. </t>
  </si>
  <si>
    <t>Ignoring the purple seedlings, the flowers are now a mix of orange and peach shades.</t>
  </si>
  <si>
    <t>The flowers are starting to look a little tired.</t>
  </si>
  <si>
    <t>Out of flower.  Flower heads mostly brown.</t>
  </si>
  <si>
    <t>Done for the season.</t>
  </si>
  <si>
    <t>Echinacea Kismet White</t>
  </si>
  <si>
    <t>Echinacea Kismet White_Terra Nova</t>
  </si>
  <si>
    <t>Not much color yet, but loaded with buds.</t>
  </si>
  <si>
    <t>Pink seedlings will be removed, did not know they were there until now.</t>
  </si>
  <si>
    <t xml:space="preserve">There are lots of reverted seedlings, but I don't think that we can remove them without damaging other plants. </t>
  </si>
  <si>
    <t>Ignoring the purple seedlings, the flowers are now a mix of orange and peach shades. They have good color and uniformity.</t>
  </si>
  <si>
    <t>Echinacea Lovely Lolly</t>
  </si>
  <si>
    <t>Lovely Lolly</t>
  </si>
  <si>
    <t>Must Have Perennials</t>
  </si>
  <si>
    <t>Have not received</t>
  </si>
  <si>
    <t>Echinacea Lovely Lolly_Must Have Perennials</t>
  </si>
  <si>
    <t>Unique flower form, almost dahlia like.</t>
  </si>
  <si>
    <t>Lots of pollinators. Look like dahlias or zinnias.</t>
  </si>
  <si>
    <t xml:space="preserve">They have unique shaggy flowers, and they have rounded leaves. </t>
  </si>
  <si>
    <t>The flower stalks flop over.</t>
  </si>
  <si>
    <t>They suddenly look amazing. A "late bloomer" so to speak.</t>
  </si>
  <si>
    <t>A little top heavy.  Some are flopping over.</t>
  </si>
  <si>
    <t>Some flowers falling over, but best-looking Echinacea today.</t>
  </si>
  <si>
    <t>Echinacea 'Moab Sunset'</t>
  </si>
  <si>
    <t>Moab Sunset</t>
  </si>
  <si>
    <t>Echinacea 'Moab Sunset'_Terra Nova</t>
  </si>
  <si>
    <t>Gorgeous color. Many did not overwinter.</t>
  </si>
  <si>
    <t>Amazing color, wish they were more uniform clumps.</t>
  </si>
  <si>
    <t>They have incredible color. They fade to a terra cotta.</t>
  </si>
  <si>
    <t>The faded color is very nice.</t>
  </si>
  <si>
    <t>The flowers are looking tired.</t>
  </si>
  <si>
    <t>Echinacea PRIMA™ Saffron</t>
  </si>
  <si>
    <t>Prima</t>
  </si>
  <si>
    <t>Saffron</t>
  </si>
  <si>
    <t>Echinacea PRIMA™ Saffron_Terra Nova</t>
  </si>
  <si>
    <t>Many did not return and remaining plants are all different sizes.</t>
  </si>
  <si>
    <t>Neon orange, almost looks unreal. Interveinal chlorosis.</t>
  </si>
  <si>
    <t>They have lots of color for such small plants.</t>
  </si>
  <si>
    <t>The color has faded, but is still a nice color.</t>
  </si>
  <si>
    <t>Possibly a seedling has come up.  It will bloom soon.</t>
  </si>
  <si>
    <t>Best-looking plants in the block are seedlings.</t>
  </si>
  <si>
    <t>Echinacea SUNNY DAYS™ Lemon</t>
  </si>
  <si>
    <t>Sunny Days</t>
  </si>
  <si>
    <t>Echinacea SUNNY DAYS™ Lemon_Terra Nova</t>
  </si>
  <si>
    <t>More than half did not overwinter.</t>
  </si>
  <si>
    <t xml:space="preserve">Green centers of younger flowers add nice contrast. </t>
  </si>
  <si>
    <t xml:space="preserve">They are much less vigorous than Ruby. </t>
  </si>
  <si>
    <t>They are still very small, but are holding color well.</t>
  </si>
  <si>
    <t>Echinacea SUNNY DAYS™ Ruby</t>
  </si>
  <si>
    <t>Ruby</t>
  </si>
  <si>
    <t>Echinacea SUNNY DAYS™ Ruby_Terra Nova</t>
  </si>
  <si>
    <t>Best looking and most uniform Echinacea from 2021.</t>
  </si>
  <si>
    <t>Flowers almost indistinguishable from Giddy Pink flowers. Some interveinal chlorosis.</t>
  </si>
  <si>
    <t>They have a richer color than giddy pink does. There are so many flowers!</t>
  </si>
  <si>
    <t>Echinacea 'Sweet Sandia'</t>
  </si>
  <si>
    <t>Sweet Sandia</t>
  </si>
  <si>
    <t>Echinacea 'Sweet Sandia'_Terra Nova</t>
  </si>
  <si>
    <t>Almost in full bloom, can't wait!</t>
  </si>
  <si>
    <t xml:space="preserve">Some flowers are solid purple now. </t>
  </si>
  <si>
    <t>Most of the plants are a uniform dusty pink color, and there is not much green left.</t>
  </si>
  <si>
    <t>The color has faded a lot.</t>
  </si>
  <si>
    <t>The flowers are looking tired. The critters are enjoying the seed heads.</t>
  </si>
  <si>
    <t>Erysimum WallArt Berry Lemonade</t>
  </si>
  <si>
    <t>Erysimum</t>
  </si>
  <si>
    <t>WallArt</t>
  </si>
  <si>
    <t>Berry Lemonade</t>
  </si>
  <si>
    <t>Erysimum WallArt Berry Lemonade_DummenOrange</t>
  </si>
  <si>
    <t>Flowers are sparse, but they're all flowering. Most color of the 4 right now.</t>
  </si>
  <si>
    <t>Most color of the four today, and also the most vigorous.</t>
  </si>
  <si>
    <t>The most color of the four today.</t>
  </si>
  <si>
    <t>The most vigorous and colorful of the four.</t>
  </si>
  <si>
    <t>They have the most vigour and color.</t>
  </si>
  <si>
    <t>Most/richest color so far.</t>
  </si>
  <si>
    <t>Erysimum WallArt Citric</t>
  </si>
  <si>
    <t xml:space="preserve">Erysimum </t>
  </si>
  <si>
    <t>Citric</t>
  </si>
  <si>
    <t>Erysimum WallArt Citric_DummenOrange</t>
  </si>
  <si>
    <t>Flowers are sparse, but they're all flowering.</t>
  </si>
  <si>
    <t>Coming back into flower. Look like tiny shrubs.</t>
  </si>
  <si>
    <t xml:space="preserve">They are all blooming, but there is not much flower power. </t>
  </si>
  <si>
    <t>The lower leaves are spotted and yellowing.</t>
  </si>
  <si>
    <t>Lower  leaves are turning brown and/or chlorotic.</t>
  </si>
  <si>
    <t>Back into bloom.</t>
  </si>
  <si>
    <t>Erysimum WallArt Pearl</t>
  </si>
  <si>
    <t>Pearl</t>
  </si>
  <si>
    <t>Erysimum WallArt Pearl_DummenOrange</t>
  </si>
  <si>
    <t>Erysimum WallArt Pink Lemonade</t>
  </si>
  <si>
    <t>Pink Lemonade</t>
  </si>
  <si>
    <t>Erysimum WallArt Pink Lemonade_DummenOrange</t>
  </si>
  <si>
    <t>Flowers are sparse, but they're all flowering. Not really getting any pink right now, just yellow and white.</t>
  </si>
  <si>
    <t>Coming back into flower. Look like tiny shrubs. One plant died.</t>
  </si>
  <si>
    <t xml:space="preserve">They are all blooming, but there is not much flower power. One plant suddenly died. </t>
  </si>
  <si>
    <t>The pink color is very pale, almost gray.</t>
  </si>
  <si>
    <t>Geranium Caldera™ Lavender Glow </t>
  </si>
  <si>
    <t>Geranium</t>
  </si>
  <si>
    <t>Caldera</t>
  </si>
  <si>
    <t>Lavender Glow</t>
  </si>
  <si>
    <t>Geranium Caldera™ Lavender Glow _Syngenta</t>
  </si>
  <si>
    <t>Huge flower size. Flower heads very open. Color ranges from white to magenta.</t>
  </si>
  <si>
    <t>Large open flowers.</t>
  </si>
  <si>
    <t>They have huge flowers on dark stems.</t>
  </si>
  <si>
    <t>The dark red color of the flower stalks is showy, even after the petals drop.</t>
  </si>
  <si>
    <t>The spent flowers add to the look rather than detracting from the look.</t>
  </si>
  <si>
    <t>Geranium Calliope® Cascade Violet </t>
  </si>
  <si>
    <t>Calliope</t>
  </si>
  <si>
    <t>Cascade Violet</t>
  </si>
  <si>
    <t>Geranium Calliope® Cascade Violet _Syngenta</t>
  </si>
  <si>
    <t>Not cascading yet.</t>
  </si>
  <si>
    <t>Not cascading much yet. Tons of unopened buds.</t>
  </si>
  <si>
    <t>They have tons of color today.</t>
  </si>
  <si>
    <t>They are more compact than the others, and have shorter flower stalks.</t>
  </si>
  <si>
    <t>Yellowing of a few leaves.</t>
  </si>
  <si>
    <t>Geranium Calliope® Medium Bright Rose </t>
  </si>
  <si>
    <t>Medium Bright Rose</t>
  </si>
  <si>
    <t>Geranium Calliope® Medium Bright Rose _Syngenta</t>
  </si>
  <si>
    <t>Splash of color at the center of each flower.</t>
  </si>
  <si>
    <t>Lots of new buds about to open.</t>
  </si>
  <si>
    <t>Geranium Mantra™ Bright Red </t>
  </si>
  <si>
    <t>Mantra</t>
  </si>
  <si>
    <t>Geranium Mantra™ Bright Red _Syngenta</t>
  </si>
  <si>
    <t>"Zone very obvious". Good amount of color already.</t>
  </si>
  <si>
    <t xml:space="preserve">Lots of new buds about to open. </t>
  </si>
  <si>
    <t xml:space="preserve">They are the most vigorous of the Mantras and Calliopes. </t>
  </si>
  <si>
    <t>Geranium Mantra™ Magenta </t>
  </si>
  <si>
    <t>Magenta</t>
  </si>
  <si>
    <t>Geranium Mantra™ Magenta _Syngenta</t>
  </si>
  <si>
    <t>"Zone very obvious". Good amount of color already. More of a cherry color than magenta.</t>
  </si>
  <si>
    <t>Dark pink flowers look great against dark foliage.</t>
  </si>
  <si>
    <t xml:space="preserve">They have less color than the others. Love the vibrant magenta with darker foliage. </t>
  </si>
  <si>
    <t>They have a very dark foliage color.</t>
  </si>
  <si>
    <t>There is little color today. The foliage is very dark now.</t>
  </si>
  <si>
    <t>Foliage is almost brown/black in places.</t>
  </si>
  <si>
    <t>Foliage is almost black now.</t>
  </si>
  <si>
    <t>Geranium Mantra™ Pink </t>
  </si>
  <si>
    <t>Geranium Mantra™ Pink _Syngenta</t>
  </si>
  <si>
    <t xml:space="preserve">"Zone less obvious". Good amount of color already. </t>
  </si>
  <si>
    <t>Tons of opened and unopened flowers.</t>
  </si>
  <si>
    <t>Tons of color.</t>
  </si>
  <si>
    <t>Gomphrena Truffula Pink </t>
  </si>
  <si>
    <t>Gomphrena</t>
  </si>
  <si>
    <t>Truffula</t>
  </si>
  <si>
    <t>Gomphrena Truffula Pink _PW</t>
  </si>
  <si>
    <t>Cute little oddball.</t>
  </si>
  <si>
    <t>The flowers smell exactly like chicken bouillon cubes!</t>
  </si>
  <si>
    <t>They best these have looked yet.</t>
  </si>
  <si>
    <t>There are lots of pollinators.</t>
  </si>
  <si>
    <t>Bees and butterflies.</t>
  </si>
  <si>
    <t>Helianthus Suncredible Saturn </t>
  </si>
  <si>
    <t xml:space="preserve">Helianthus </t>
  </si>
  <si>
    <t>Suncredible</t>
  </si>
  <si>
    <t>Saturn</t>
  </si>
  <si>
    <t>Helianthus Suncredible Saturn _PW</t>
  </si>
  <si>
    <t>Tons of flowers.</t>
  </si>
  <si>
    <t>Very full, tons of flowers. Lots of bees.</t>
  </si>
  <si>
    <t>It would take a lot of work to deahead these, but it might be beneficial to do so.</t>
  </si>
  <si>
    <t>They have less color than previously, but are still impressive, and there are tons of pollinators.</t>
  </si>
  <si>
    <t>They are starting to look a little wild and tired.</t>
  </si>
  <si>
    <t>First time this season that this has looked less than perfect.</t>
  </si>
  <si>
    <t>Helianthus Suncredible Yellow </t>
  </si>
  <si>
    <t>Helianthus Suncredible Yellow _PW</t>
  </si>
  <si>
    <t>Fewer flowers than Saturn. Looks more like a typical sunflower.</t>
  </si>
  <si>
    <t>Very full, tons of flowers. More "sun-tracking" than Saturn.</t>
  </si>
  <si>
    <t>The spent flowers are less obvious than Saturn's are.</t>
  </si>
  <si>
    <t>They have a fresher look than Saturn.</t>
  </si>
  <si>
    <t>Heliotropium Augusta Lavender </t>
  </si>
  <si>
    <t>Heliotropium</t>
  </si>
  <si>
    <t>Augusta</t>
  </si>
  <si>
    <t>Lavender</t>
  </si>
  <si>
    <t>Heliotropium Augusta Lavender _PW</t>
  </si>
  <si>
    <t>I wish this plant looked better early in the season, because it is so unique.</t>
  </si>
  <si>
    <t>Color really pops.</t>
  </si>
  <si>
    <t>They filled in the block. They are such an unusual color.</t>
  </si>
  <si>
    <t>The best these have looked yet. There are lots of pollinators.</t>
  </si>
  <si>
    <t>The best these have looked yet.</t>
  </si>
  <si>
    <t>Hemerocallis Rainbow Rhythm King of Ages</t>
  </si>
  <si>
    <t>Hemerocallis</t>
  </si>
  <si>
    <t>Rainbow Rhythm</t>
  </si>
  <si>
    <t>King of Ages</t>
  </si>
  <si>
    <t>Hemerocallis Rainbow Rhythm King of Ages_Walter's Gardens</t>
  </si>
  <si>
    <t xml:space="preserve">No buds visible. </t>
  </si>
  <si>
    <t>Deer eating the buds towards the front of the bed.</t>
  </si>
  <si>
    <t>Deer are eating the blossoms. There is not much color.</t>
  </si>
  <si>
    <t>There is no color. The foliage is streaked with brown and has brown tips.</t>
  </si>
  <si>
    <t>The foliage is streaky with necrotic patches.</t>
  </si>
  <si>
    <t>Have died back quite a bit.  Both have streaky, necrotic foliage.</t>
  </si>
  <si>
    <t>Hemerocallis Rainbow Rhythm Lake of Fire</t>
  </si>
  <si>
    <t>Lake of Fire</t>
  </si>
  <si>
    <t>Hemerocallis Rainbow Rhythm Lake of Fire_Walter's Gardens</t>
  </si>
  <si>
    <t>Buds visible.</t>
  </si>
  <si>
    <t>Deer eating the buds towards the front of the bed.  A few open flowers, and lots of buds towards the back.</t>
  </si>
  <si>
    <t>Heuchera 'Black Forest Cake'</t>
  </si>
  <si>
    <t>Heuchera</t>
  </si>
  <si>
    <t>Black Forest Cake</t>
  </si>
  <si>
    <t>Heuchera 'Black Forest Cake'_Terra Nova</t>
  </si>
  <si>
    <t>3/9 plants alive, but just barely.</t>
  </si>
  <si>
    <t>Barely there.</t>
  </si>
  <si>
    <t xml:space="preserve">They are hanging on but not really bouncing back. </t>
  </si>
  <si>
    <t>The remaining plants aren't giving up.</t>
  </si>
  <si>
    <t>Still very small, but nice dark color.</t>
  </si>
  <si>
    <t>Heuchera Dolce Toffee Tart</t>
  </si>
  <si>
    <t>Dolce</t>
  </si>
  <si>
    <t>Toffee Tart</t>
  </si>
  <si>
    <t>Heuchera Dolce Toffee Tart_Walter's Gardens</t>
  </si>
  <si>
    <t>4/6 remain. In flower.</t>
  </si>
  <si>
    <t>Flowering.</t>
  </si>
  <si>
    <t>There is significant insect leaf damage.</t>
  </si>
  <si>
    <t>The clumps are not uniform in size.</t>
  </si>
  <si>
    <t>Heuchera DOLCE® Frosted Berry </t>
  </si>
  <si>
    <t>DOLCE®</t>
  </si>
  <si>
    <t>Frosted Berry</t>
  </si>
  <si>
    <t>Heuchera DOLCE® Frosted Berry _Walter's Gardens</t>
  </si>
  <si>
    <t>Habit is a little strange, very tall mounds. In flower.</t>
  </si>
  <si>
    <t>Flowering. Slight columnor habit.</t>
  </si>
  <si>
    <t>The flowering window is not consistent.</t>
  </si>
  <si>
    <t xml:space="preserve">They have a large leaf size. </t>
  </si>
  <si>
    <t>Heuchera Grande Amethyst</t>
  </si>
  <si>
    <t>Grande</t>
  </si>
  <si>
    <t>Amethyst</t>
  </si>
  <si>
    <t>Heuchera Grande Amethyst_Terra Nova</t>
  </si>
  <si>
    <t xml:space="preserve">Look great in year #3. </t>
  </si>
  <si>
    <t>Necrotic spots on a few leaves.</t>
  </si>
  <si>
    <t xml:space="preserve">They have a rich color. </t>
  </si>
  <si>
    <t>They still have a rich color.</t>
  </si>
  <si>
    <t>Heuchera Grande Black</t>
  </si>
  <si>
    <t>Black</t>
  </si>
  <si>
    <t>Heuchera Grande Black_Terra Nova</t>
  </si>
  <si>
    <t>Some leaf browning.</t>
  </si>
  <si>
    <t>They are a more brown-purple than black.</t>
  </si>
  <si>
    <t>They are more of a brown than a black/purple right now.</t>
  </si>
  <si>
    <t>Heuchera Northern Exposure Sienna</t>
  </si>
  <si>
    <t>Northern Exposure</t>
  </si>
  <si>
    <t>Sienna</t>
  </si>
  <si>
    <t>Heuchera Northern Exposure Sienna_Terra Nova</t>
  </si>
  <si>
    <t xml:space="preserve">All plants have returned, some more mounded than others. </t>
  </si>
  <si>
    <t>The pattern is not consistent. Some have red veination, but most don't.</t>
  </si>
  <si>
    <t xml:space="preserve">There is significant insect leaf damage. </t>
  </si>
  <si>
    <t>The older leaves are solid green and darker while newer leaves have reddish patterns.</t>
  </si>
  <si>
    <t>Excellent color now with more red showing.</t>
  </si>
  <si>
    <t>Heuchera 'Ruby Tuesday'</t>
  </si>
  <si>
    <t>Ruby Tuesday</t>
  </si>
  <si>
    <t>Heuchera 'Ruby Tuesday'_Terra Nova</t>
  </si>
  <si>
    <t xml:space="preserve">8/9 plants remain and one of those is struggling. Rich red color. </t>
  </si>
  <si>
    <t>Vibrant ruby color, but small.</t>
  </si>
  <si>
    <t>They don't seem to be getting very large this year.</t>
  </si>
  <si>
    <t>They are a vibrant red, even in full shade.</t>
  </si>
  <si>
    <t>They are a rich color.</t>
  </si>
  <si>
    <t>Rich color.</t>
  </si>
  <si>
    <t>Heucherella Peach Tea</t>
  </si>
  <si>
    <t>Heucherella</t>
  </si>
  <si>
    <t>Peach Tea</t>
  </si>
  <si>
    <t>Heucherella Peach Tea_Terra Nova</t>
  </si>
  <si>
    <t>Huge mounds. Came back strong!</t>
  </si>
  <si>
    <t>Carpet of foliage.</t>
  </si>
  <si>
    <t>They are in flower and have great color.</t>
  </si>
  <si>
    <t>They have a great color.</t>
  </si>
  <si>
    <t>Hosta Shadowland Wu-La-La</t>
  </si>
  <si>
    <t>Hosta</t>
  </si>
  <si>
    <t>Shadowland</t>
  </si>
  <si>
    <t>Wu-La-La</t>
  </si>
  <si>
    <t>Hosta Shadowland Wu-La-La_Walter's Gardens</t>
  </si>
  <si>
    <t>The biggest they've been yet. In flower.</t>
  </si>
  <si>
    <t>Taking over!</t>
  </si>
  <si>
    <t>They are huge now.</t>
  </si>
  <si>
    <t>There are not flowers, and they have outgrown their alotted space!</t>
  </si>
  <si>
    <t>There is a tiny bit of burn along the leaf margins.</t>
  </si>
  <si>
    <t>A couple flower spikes visible.</t>
  </si>
  <si>
    <t>Impatiens Beacon® Lindau Mix</t>
  </si>
  <si>
    <t>Impatiens</t>
  </si>
  <si>
    <t>Beacon</t>
  </si>
  <si>
    <t>Lindau Mix</t>
  </si>
  <si>
    <t>Impatiens Beacon® Lindau Mix_Ball Horticulture</t>
  </si>
  <si>
    <t>Still quite small(I think because it has been very dry). Flower size is quite small.</t>
  </si>
  <si>
    <t>Still very small, ground hugging plants . Behind the other 2.</t>
  </si>
  <si>
    <t xml:space="preserve">They are very ground-hugging, and not very vigorous. </t>
  </si>
  <si>
    <t>They have not filled out much. There is a little bit of animal damage.</t>
  </si>
  <si>
    <t>They are very low to the ground; they have an odd habit. They have the most color of the three.</t>
  </si>
  <si>
    <t>Almost 100% purple.  Look great now,but still very ground-hugging.</t>
  </si>
  <si>
    <t>Lower leaves starting to drop off.</t>
  </si>
  <si>
    <t>Impatiens Beacon® Portland Mix</t>
  </si>
  <si>
    <t>Portland Mix</t>
  </si>
  <si>
    <t>Impatiens Beacon® Portland Mix_Ball Horticulture</t>
  </si>
  <si>
    <t>Still quite small(I think because it has been very dry).</t>
  </si>
  <si>
    <t xml:space="preserve">Still very small, ground hugging plants. </t>
  </si>
  <si>
    <t>They are very ground-hugging, and not very vigorous. They have lots of color.</t>
  </si>
  <si>
    <t>They have not filled out much. There is animal damage to the middle of the block.</t>
  </si>
  <si>
    <t>They are very low to the ground; they have an odd habit.</t>
  </si>
  <si>
    <t>Impatiens Beacon® Sanibel Mix</t>
  </si>
  <si>
    <t>Sanibel Mix</t>
  </si>
  <si>
    <t>Impatiens Beacon® Sanibel Mix_Ball Horticulture</t>
  </si>
  <si>
    <t xml:space="preserve">Still quite small(I think because it has been very dry). </t>
  </si>
  <si>
    <t>They are very ground-hugging, and not very vigorous. They are tiny and have little color.</t>
  </si>
  <si>
    <t>They are still very small.</t>
  </si>
  <si>
    <t>Impatiens Glimmer Appleblossom</t>
  </si>
  <si>
    <t>Glimmer</t>
  </si>
  <si>
    <t>Appleblossom</t>
  </si>
  <si>
    <t>Impatiens Glimmer Appleblossom_Ball Horticulture</t>
  </si>
  <si>
    <t>More bright color contrast.</t>
  </si>
  <si>
    <t>All six do not have much color yet.</t>
  </si>
  <si>
    <t>Overall there has just not been much color on them this season.</t>
  </si>
  <si>
    <t>There is still very little color, and many flowers that are present are blooming underneath the foliage. They have very healthy foliage.</t>
  </si>
  <si>
    <t>They have not had much color all season.</t>
  </si>
  <si>
    <t>Finally putting out a good amount of color.</t>
  </si>
  <si>
    <t>Most color of all summer.</t>
  </si>
  <si>
    <t>Impatiens Glimmer Bright Red</t>
  </si>
  <si>
    <t>Impatiens Glimmer Bright Red_Ball Horticulture</t>
  </si>
  <si>
    <t>Most color of the series right now.</t>
  </si>
  <si>
    <t xml:space="preserve">There is still very little color, and many flowers that are present are blooming underneath the foliage. They have very healthy foliage. </t>
  </si>
  <si>
    <t>They have not had much color all season. There is animal damage to some branches.</t>
  </si>
  <si>
    <t>Impatiens Glimmer Burgundy</t>
  </si>
  <si>
    <t>Burgundy</t>
  </si>
  <si>
    <t>Impatiens Gimmer Burgundy_Ball Horticulture</t>
  </si>
  <si>
    <t>Flowers are all under the foliage.</t>
  </si>
  <si>
    <t>Impatiens Glimmer Dark Red</t>
  </si>
  <si>
    <t>Dark Red</t>
  </si>
  <si>
    <t>Impatiens Glimmer Dark Red_Ball Horticulture</t>
  </si>
  <si>
    <t>Impatiens Glimmer Hot Pink</t>
  </si>
  <si>
    <t>Hot Pink</t>
  </si>
  <si>
    <t>Impatiens Glimmer Hot Pink_Ball Horticulture</t>
  </si>
  <si>
    <t>All six do not have much color yet. The most color and vigor of the series.</t>
  </si>
  <si>
    <t>Impatiens Glimmer Salmon</t>
  </si>
  <si>
    <t>Salmon</t>
  </si>
  <si>
    <t>Impatiens Glimmer Salmon_Ball Horticulture</t>
  </si>
  <si>
    <t>Few flowers, and most are blooming under the foliage.</t>
  </si>
  <si>
    <t>The same as above.</t>
  </si>
  <si>
    <t>Animal damage.</t>
  </si>
  <si>
    <t>Impatiens Solarscape™ Magenta Bliss</t>
  </si>
  <si>
    <t>Interspecific</t>
  </si>
  <si>
    <t>Solarscape</t>
  </si>
  <si>
    <t>Magenta Bliss</t>
  </si>
  <si>
    <t>Impatiens Solarscape™ Magenta Bliss_Ball Horticulture</t>
  </si>
  <si>
    <t>Older flowers show fading and water spotting.</t>
  </si>
  <si>
    <t>Colors bleach-out as flowers age.</t>
  </si>
  <si>
    <t>They have finally filled in. There is lots of color.</t>
  </si>
  <si>
    <t>There is lots of fading on violet flowers.</t>
  </si>
  <si>
    <t>Impatiens Solarscape™ Neon Purple</t>
  </si>
  <si>
    <t>Neon Purple</t>
  </si>
  <si>
    <t>Impatiens Solarscape™ Neon Purple_Ball Horticulture</t>
  </si>
  <si>
    <t>They have finally filled in. There is lots of color. The older flowers have significant water spotting.</t>
  </si>
  <si>
    <t>Impatiens Solarscape™ Orange Burst</t>
  </si>
  <si>
    <t>Orange Burst</t>
  </si>
  <si>
    <t>Impatiens Solarscape™ Orange Burst_Ball Horticulture</t>
  </si>
  <si>
    <t>Color fades with age.</t>
  </si>
  <si>
    <t>Color variation.</t>
  </si>
  <si>
    <t>They are struggling to take off.</t>
  </si>
  <si>
    <t>Uniformity issues possibly due to location, but other varieties in the same bed look better.</t>
  </si>
  <si>
    <t>Some plants look pretty wilty despite wet soils.</t>
  </si>
  <si>
    <t>Impatiens Solarscape™ White Shimmer</t>
  </si>
  <si>
    <t>White Shimmer</t>
  </si>
  <si>
    <t>Impatiens Solarscape™ White Shimmer_Ball Horticulture</t>
  </si>
  <si>
    <t>Plants are still quite small.</t>
  </si>
  <si>
    <t>Still quite small. Less water spotting than the other light-colored cultivars.</t>
  </si>
  <si>
    <t xml:space="preserve">They are struggling to take off. </t>
  </si>
  <si>
    <t>Impatiens Solarscape™ XL Salmon Glow</t>
  </si>
  <si>
    <t>Solarscape XL</t>
  </si>
  <si>
    <t>Salmon Glow</t>
  </si>
  <si>
    <t>Impatiens Solarscape™ XL Salmon Glow_Ball Horticulture</t>
  </si>
  <si>
    <t>Flower color varies quite a bit, looks loke a mix.</t>
  </si>
  <si>
    <t>They are struggling to take off. Their color is not uniform.</t>
  </si>
  <si>
    <t>One plant appears to be rotting.</t>
  </si>
  <si>
    <t>Ipomoea Illusion® Penny Lace™ </t>
  </si>
  <si>
    <t>Ipomoea</t>
  </si>
  <si>
    <t xml:space="preserve">Illusion® </t>
  </si>
  <si>
    <t>Penny Lace™</t>
  </si>
  <si>
    <t>Ipomoea Illusion® Penny Lace™ _PW</t>
  </si>
  <si>
    <t>Already filled in the block. Great color.</t>
  </si>
  <si>
    <t>Solid carpet</t>
  </si>
  <si>
    <t xml:space="preserve">They are a rich reddish-purple color. </t>
  </si>
  <si>
    <t>They have a large leaf size.</t>
  </si>
  <si>
    <t>Happy despite significantly colder temperatures.</t>
  </si>
  <si>
    <t>Ipomoea Sweet Caroline Medusa Green </t>
  </si>
  <si>
    <t xml:space="preserve">Sweet Caroline </t>
  </si>
  <si>
    <t>Medusa Green</t>
  </si>
  <si>
    <t>Ipomoea Sweet Caroline Medusa Green _PW</t>
  </si>
  <si>
    <t>Unique leaf shape. Compact so far.</t>
  </si>
  <si>
    <t xml:space="preserve">Solid carpet. Great texture. </t>
  </si>
  <si>
    <t xml:space="preserve">They have a very cool texture. I love the darker stems. </t>
  </si>
  <si>
    <t>They have a great texture.</t>
  </si>
  <si>
    <t>Great texture.</t>
  </si>
  <si>
    <t>Ipomoea Sweet Caroline Upside Black Coffee™</t>
  </si>
  <si>
    <t>Sweet Caroline Upside</t>
  </si>
  <si>
    <t>Bkack Coffee™ (needs trellis)</t>
  </si>
  <si>
    <t>Ipomoea Sweet Caroline Upside Black Coffee™_PW</t>
  </si>
  <si>
    <t>Just starting to find the trellis. Green new growth.</t>
  </si>
  <si>
    <t>We are getting a lot of questions and interest in these climbing Ipomoea! They have really started to climb since the last evaluation.</t>
  </si>
  <si>
    <t>They are slowly climbing, but not as fast as I expected they would be.</t>
  </si>
  <si>
    <t>They have reached the top of their trellises. They look cool where the two colors are mixing.</t>
  </si>
  <si>
    <t>Have smothered their trellis.</t>
  </si>
  <si>
    <t>Ipomoea Sweet Caroline Upside Key Lime</t>
  </si>
  <si>
    <t>Key Lime (needs trellis)</t>
  </si>
  <si>
    <t>Ipomoea Sweet Caroline Upside Key Lime_PW</t>
  </si>
  <si>
    <t xml:space="preserve">Just starting to find the trellis. </t>
  </si>
  <si>
    <t>Juncus Blue Mohawk </t>
  </si>
  <si>
    <t>Juncus</t>
  </si>
  <si>
    <t>Blue</t>
  </si>
  <si>
    <t>Blue Mohawk</t>
  </si>
  <si>
    <t>Juncus Blue Mohawk _PW</t>
  </si>
  <si>
    <t>Very happy already.</t>
  </si>
  <si>
    <t xml:space="preserve">A few brown blades. </t>
  </si>
  <si>
    <t>This is a great plant for texture.</t>
  </si>
  <si>
    <t>They are happy with all the rain we've gotten lately.</t>
  </si>
  <si>
    <t>Juncus Graceful Grasses® Curly Wurly </t>
  </si>
  <si>
    <t>Curly Wurly</t>
  </si>
  <si>
    <t>Juncus Graceful Grasses® Curly Wurly _PW</t>
  </si>
  <si>
    <t>Don't look like much yet.</t>
  </si>
  <si>
    <t>Cool, but don't really work in the ground.</t>
  </si>
  <si>
    <t>As I mentioned before these do not really work well by themselves in the ground.</t>
  </si>
  <si>
    <t>Slowly getting larger.</t>
  </si>
  <si>
    <t>Kniphofia 'Poco Citron'</t>
  </si>
  <si>
    <t>Kniphofia</t>
  </si>
  <si>
    <t>Poco</t>
  </si>
  <si>
    <t>Citron</t>
  </si>
  <si>
    <t>Kniphofia 'Poco Citron'_Terra Nova</t>
  </si>
  <si>
    <t>No color, but I see a few inflorescences on the way.</t>
  </si>
  <si>
    <t xml:space="preserve">A few flowers and see many buds popping up. </t>
  </si>
  <si>
    <t>We lost one plant. The other clumps are full and flowers are low on the plant.</t>
  </si>
  <si>
    <t>The flowers are coming in much shorter now.</t>
  </si>
  <si>
    <t>Flowering low on the plant.</t>
  </si>
  <si>
    <t>Kniphofia POCO Daybreak</t>
  </si>
  <si>
    <t>POCO</t>
  </si>
  <si>
    <t>Daybreak</t>
  </si>
  <si>
    <t>Kniphofia POCO Daybreak_Terra Nova</t>
  </si>
  <si>
    <t>Bunny damage. All are flowering.</t>
  </si>
  <si>
    <t xml:space="preserve">Flowering. Still evidence of nibbled foliage. </t>
  </si>
  <si>
    <t>They have huge flowers on small rosettes.</t>
  </si>
  <si>
    <t xml:space="preserve">Lots of color. </t>
  </si>
  <si>
    <t>Back into full bloom.</t>
  </si>
  <si>
    <t xml:space="preserve">Kniphofia Rocket Jr. </t>
  </si>
  <si>
    <t>Rocket Jr.</t>
  </si>
  <si>
    <t>Kniphofia Rocket Jr. _Terra Nova</t>
  </si>
  <si>
    <t>Minor bunny damage. Foliage is more upright.</t>
  </si>
  <si>
    <t>They have smaller flowers on more vigorous rosettes.</t>
  </si>
  <si>
    <t>The flowers are opening down in the foliage.</t>
  </si>
  <si>
    <t>Lantana Bandolista™ Coconut </t>
  </si>
  <si>
    <t>Lantana</t>
  </si>
  <si>
    <t>Bandolistra</t>
  </si>
  <si>
    <t>Coconut</t>
  </si>
  <si>
    <t>Lantana Bandolista™ Coconut _Syngenta</t>
  </si>
  <si>
    <t>Healthy but not much color yet.</t>
  </si>
  <si>
    <t>Clean white with little yellow.</t>
  </si>
  <si>
    <t>There is lots of color and many more buds coming in.</t>
  </si>
  <si>
    <t>They have less color than the others today.</t>
  </si>
  <si>
    <t>Lantana Bandolista™ Mango </t>
  </si>
  <si>
    <t>Mango</t>
  </si>
  <si>
    <t>Lantana Bandolista™ Mango _Syngenta</t>
  </si>
  <si>
    <t>Almost like two different colors on the same plant.</t>
  </si>
  <si>
    <t>The first flush of flowers is buried under the foliage, but new buds are emerging.</t>
  </si>
  <si>
    <t>Lantana Bandolista™ Pineapple </t>
  </si>
  <si>
    <t>Pineapple</t>
  </si>
  <si>
    <t>Lantana Bandolista™ Pineapple _Syngenta</t>
  </si>
  <si>
    <t>These are the best looking lantana in the ground trials today.</t>
  </si>
  <si>
    <t>Lots of flower coverage.</t>
  </si>
  <si>
    <t>Lantana Bandolista™ Red Chili </t>
  </si>
  <si>
    <t>Red Chili</t>
  </si>
  <si>
    <t>Lantana Bandolista™ Red Chili _Syngenta</t>
  </si>
  <si>
    <t xml:space="preserve">Lots of new buds coming along. Flowers completely obscurred by foliage. </t>
  </si>
  <si>
    <t xml:space="preserve">The first flush of flowers is buried under the foliage, but new flowers are just starting to open. </t>
  </si>
  <si>
    <t>The flowers are blooming under the foliage.</t>
  </si>
  <si>
    <t>Most vigorous of the in-ground lantanas.</t>
  </si>
  <si>
    <t>Lantana Evita Red</t>
  </si>
  <si>
    <t>Evita</t>
  </si>
  <si>
    <t>Lantana Evita Red_Benary</t>
  </si>
  <si>
    <t>Some flowers are underneath foliage.</t>
  </si>
  <si>
    <t>The most uniform and mounded habit of the four.</t>
  </si>
  <si>
    <t>This is the most color so far this season. They are quite compact.</t>
  </si>
  <si>
    <t>There is almost no color.</t>
  </si>
  <si>
    <t>There are lots of bees. There is lots of fruit visible and there are fewer flowers today.</t>
  </si>
  <si>
    <t>Still lots of purple fruit.</t>
  </si>
  <si>
    <t>Lantana Evita Sunrise</t>
  </si>
  <si>
    <t>Sunrise</t>
  </si>
  <si>
    <t>Lantana Evita Sunrise_Benary</t>
  </si>
  <si>
    <t>Still quite small.</t>
  </si>
  <si>
    <t>Like the inverse of Evita Red, but less vigorous.</t>
  </si>
  <si>
    <t>There is not much color currently. The dark centers of the flowers are eye-catching.</t>
  </si>
  <si>
    <t>There are lots of bees.</t>
  </si>
  <si>
    <t>Lots of color today.</t>
  </si>
  <si>
    <t>Lantana Evita White</t>
  </si>
  <si>
    <t>Lantana Evita White_Benary</t>
  </si>
  <si>
    <t>Possibly the leasy yellow "white" lantana that I have seen.</t>
  </si>
  <si>
    <t>Noticing the yellow center to every flower-cute!</t>
  </si>
  <si>
    <t xml:space="preserve">This is the most color so far this season. They are quite compact. </t>
  </si>
  <si>
    <t>There is not much Color currently.</t>
  </si>
  <si>
    <t>There are lots of bees. They are a nice cream color.</t>
  </si>
  <si>
    <t>Habit is less tidy in this cultivar.</t>
  </si>
  <si>
    <t>Lantana Evita Yellow</t>
  </si>
  <si>
    <t>Lantana Evita Yellow_Benary</t>
  </si>
  <si>
    <t>More open habit than the other 3.</t>
  </si>
  <si>
    <t xml:space="preserve">Less compact than others. </t>
  </si>
  <si>
    <t>There is not much color currently. The most color of the four, but the habit is uneven.</t>
  </si>
  <si>
    <t>There are lots of bees. They have a more open growth habit than others.</t>
  </si>
  <si>
    <t>Much taller than others in series.</t>
  </si>
  <si>
    <t>Lantana Luscious® Basket Tangelo™  </t>
  </si>
  <si>
    <t xml:space="preserve">Luscious® </t>
  </si>
  <si>
    <t xml:space="preserve">Basket Tangelo™ </t>
  </si>
  <si>
    <t>Lantana Luscious® Basket Tangelo™  _PW</t>
  </si>
  <si>
    <t>Lots of new buds coming along.</t>
  </si>
  <si>
    <t>It looks like a guest stepped on the plants.</t>
  </si>
  <si>
    <t>Flowers hidden under foliage.</t>
  </si>
  <si>
    <t>Lantana Luscious® Royale Lemon Tart™ </t>
  </si>
  <si>
    <t xml:space="preserve">Luscious® Royale </t>
  </si>
  <si>
    <t>Lemon Tart™</t>
  </si>
  <si>
    <t>Lantana Luscious® Royale Lemon Tart™ _PW</t>
  </si>
  <si>
    <t xml:space="preserve">Lots of new buds coming along. </t>
  </si>
  <si>
    <t xml:space="preserve">Please ignore the misplaced plant in the middle. They are starting to get colorful now. </t>
  </si>
  <si>
    <t>There must be a Tangelo mixed in.</t>
  </si>
  <si>
    <t>Lantana Luscious® Royale Red Zone </t>
  </si>
  <si>
    <t>Red Zone</t>
  </si>
  <si>
    <t>Lantana Luscious® Royale Red Zone _PW</t>
  </si>
  <si>
    <t>The flowers are still buried, but there are lots of new buds that are ready to open.</t>
  </si>
  <si>
    <t>They are a vibrant red.</t>
  </si>
  <si>
    <t>Lavandula La Diva Imperial Early</t>
  </si>
  <si>
    <t>Lavandula</t>
  </si>
  <si>
    <t>La Diva</t>
  </si>
  <si>
    <t>Imperial Early</t>
  </si>
  <si>
    <t>Lavandula La Diva Imperial Early_DummenOrange</t>
  </si>
  <si>
    <t>Lots of new and spent blooms.</t>
  </si>
  <si>
    <t>Many flowers, but color does not pop.</t>
  </si>
  <si>
    <t>They have lots of color, and are nice tidy plants.</t>
  </si>
  <si>
    <t>There are lots of flowers about to open.</t>
  </si>
  <si>
    <t>They are in full bloom, and there are lots of pollinators.</t>
  </si>
  <si>
    <t>Full bloom.</t>
  </si>
  <si>
    <t>Tons of blooms.</t>
  </si>
  <si>
    <t>Lavandula Sweet Romance</t>
  </si>
  <si>
    <t>Sweet Romance</t>
  </si>
  <si>
    <t>Lavandula Sweet Romance_Walter's Gardens</t>
  </si>
  <si>
    <t>2/6 plants remain, they look great.</t>
  </si>
  <si>
    <t xml:space="preserve">Remaining plants in full bloom. Good mounded shape. </t>
  </si>
  <si>
    <t xml:space="preserve">There are still a few newer inflorescences opening up. </t>
  </si>
  <si>
    <t>They are in full bloom, and are nice mounds of foliage.</t>
  </si>
  <si>
    <t>Full flower.</t>
  </si>
  <si>
    <t>Looks great.</t>
  </si>
  <si>
    <t>Leucanthemum 'Banana Cream II"</t>
  </si>
  <si>
    <t>Leucanthemum</t>
  </si>
  <si>
    <t>Banana Cream II</t>
  </si>
  <si>
    <t>Leucanthemum 'Banana Cream II"_Walter's Gardens</t>
  </si>
  <si>
    <t>Yellow color is stronger than I remember last year.</t>
  </si>
  <si>
    <t>Solid ball of flowers!</t>
  </si>
  <si>
    <t>They are out of bloom, and have nice dark green foliage.</t>
  </si>
  <si>
    <t>Leucanthemum 'Mt. Hood'</t>
  </si>
  <si>
    <t>Mt. Hood</t>
  </si>
  <si>
    <t>Leucanthemum 'Mt. Hood'_Terra Nova</t>
  </si>
  <si>
    <t>Some are cracking open.</t>
  </si>
  <si>
    <t>A lot of work to keep these deadheaded.</t>
  </si>
  <si>
    <t>They were deadheaded since the last evaluation. Some are cracking open.</t>
  </si>
  <si>
    <t>There is not color today, but the foliage is healthy.</t>
  </si>
  <si>
    <t>Leucanthemum Spun Silk</t>
  </si>
  <si>
    <t>Spun Silk</t>
  </si>
  <si>
    <t>Leucanthemum Spun Silk_Walter's Gardens</t>
  </si>
  <si>
    <t>2 clumps remain. Huge flowers.</t>
  </si>
  <si>
    <t>Huge flowers.</t>
  </si>
  <si>
    <t>They were deadheaded since the last evaluation.</t>
  </si>
  <si>
    <t>There is no color today, but the foliage is healthy.</t>
  </si>
  <si>
    <t>Lobelia Laguna® Compact Blue with Eye Imp </t>
  </si>
  <si>
    <t>Lobelia</t>
  </si>
  <si>
    <t xml:space="preserve">Laguna® </t>
  </si>
  <si>
    <t>Compact Blue with Eye Improved</t>
  </si>
  <si>
    <t>Lobelia Laguna® Compact Blue with Eye Improved _PW</t>
  </si>
  <si>
    <t>They have not filled out much, but they look healthy.</t>
  </si>
  <si>
    <t>Not spreading, forming clumps instead.</t>
  </si>
  <si>
    <t>They still look pretty good despite the midsummer heat.</t>
  </si>
  <si>
    <t>Typical mid-summer lobelia performance. There is quite a bit of color.</t>
  </si>
  <si>
    <t>They are doing well for late august, but there are some brown sections.</t>
  </si>
  <si>
    <t>Look really good for late in season.</t>
  </si>
  <si>
    <t>Have rebounded a little.</t>
  </si>
  <si>
    <t>Marigold Endurascape Sunset Gold</t>
  </si>
  <si>
    <t>Marigold</t>
  </si>
  <si>
    <t>Endurascape</t>
  </si>
  <si>
    <t>Marigold Endurascape Sunset Gold_Syngenta</t>
  </si>
  <si>
    <t xml:space="preserve">Can barely see the foliage. </t>
  </si>
  <si>
    <t>They are still not filled in.</t>
  </si>
  <si>
    <t>They have a lumpy habit.</t>
  </si>
  <si>
    <t>There is lots of color and pattern variation.</t>
  </si>
  <si>
    <t>Marigold Hedge-Mary Orange</t>
  </si>
  <si>
    <t>Hedge-Mary</t>
  </si>
  <si>
    <t>AmeriSeed</t>
  </si>
  <si>
    <t>Marigold Hedge-Mary Orange_AmeriSeed</t>
  </si>
  <si>
    <t>More flowers than other Africans.</t>
  </si>
  <si>
    <t>These are great. A better, fuller, tidier African Marigold.</t>
  </si>
  <si>
    <t>They are starting to flop over a little.</t>
  </si>
  <si>
    <t>They are starting to get a little rangy.</t>
  </si>
  <si>
    <t>There are a few plants crashing from fungal issues.</t>
  </si>
  <si>
    <t>Starting to lose some plants to Sclerotinia.</t>
  </si>
  <si>
    <t>Succumbing to white mold.</t>
  </si>
  <si>
    <t>Marigold Hedge-Mary Yellow</t>
  </si>
  <si>
    <t>Marigold Hedge-Mary Yellow_AmeriSeed</t>
  </si>
  <si>
    <t>Nice butter yellow color. More flowers than other Africans.</t>
  </si>
  <si>
    <t>Marigold Triploid Bicolor (New)</t>
  </si>
  <si>
    <t>Bicolor</t>
  </si>
  <si>
    <t>Triploid Bicolor</t>
  </si>
  <si>
    <t>Marigold Triploid Bicolor (New)_AmeriSeed</t>
  </si>
  <si>
    <t>Slight color variation.</t>
  </si>
  <si>
    <t>Color variation, at least two plants are yellow.</t>
  </si>
  <si>
    <t xml:space="preserve">Some flowers are tricolored, some are a solid orange, and others are a solid yellow. </t>
  </si>
  <si>
    <t>They are still not full.</t>
  </si>
  <si>
    <t>They have variable heights and colors/patterns.</t>
  </si>
  <si>
    <t>Still lots of color variation among flowers.</t>
  </si>
  <si>
    <t>Monarda Leading Lady Razzberry</t>
  </si>
  <si>
    <t>Monarda</t>
  </si>
  <si>
    <t>Leading Lady</t>
  </si>
  <si>
    <t>Razzberry</t>
  </si>
  <si>
    <t>Monarda Leading Lady Razzberry_Walter's Gardens</t>
  </si>
  <si>
    <t xml:space="preserve">Just past their prime. Solid flower coverage. </t>
  </si>
  <si>
    <t>Out of flower. There are so many spent flowers, this will be very time consuming to deadhead.</t>
  </si>
  <si>
    <t>They are out of bloom, and have no powdery mildew.</t>
  </si>
  <si>
    <t>A new flush of flowers.  No powdery mildew.</t>
  </si>
  <si>
    <t>New flush of flowers.</t>
  </si>
  <si>
    <t>Monarda UPSCALE™ Red Velvet </t>
  </si>
  <si>
    <t>UPSCALE™</t>
  </si>
  <si>
    <t>Red Velvet</t>
  </si>
  <si>
    <t>Monarda UPSCALE™ Red Velvet _Walter's Gardens</t>
  </si>
  <si>
    <t>No color currently.</t>
  </si>
  <si>
    <t>Foliage is filling out. Will we get more blooms this summer?</t>
  </si>
  <si>
    <t>There is lots of new growth, I am hoping for another flush of flowers.</t>
  </si>
  <si>
    <t>They are coming back into color.</t>
  </si>
  <si>
    <t>Some powdery mildew.</t>
  </si>
  <si>
    <t>Muehlenbeckia Big Leaf </t>
  </si>
  <si>
    <t>Muehlenbeckia</t>
  </si>
  <si>
    <t>Big</t>
  </si>
  <si>
    <t>Big Leaf</t>
  </si>
  <si>
    <t>Muehlenbeckia Big Leaf _PW</t>
  </si>
  <si>
    <t>Difficult to keep weeded. Interested to see these develop.</t>
  </si>
  <si>
    <t>Finally filled in enough to block out some weeds.</t>
  </si>
  <si>
    <t xml:space="preserve">I am not sure how you would use this, maybe it would be better in a container or a hanging basket. </t>
  </si>
  <si>
    <t>They are very full now.</t>
  </si>
  <si>
    <t>Nemesia Aromance® Mulberry </t>
  </si>
  <si>
    <t>Nemesia</t>
  </si>
  <si>
    <t xml:space="preserve">Aromance® </t>
  </si>
  <si>
    <t>Mulberry</t>
  </si>
  <si>
    <t>Nemesia Aromance® Mulberry _PW</t>
  </si>
  <si>
    <t>Had a rough time during transplant, but look better now.</t>
  </si>
  <si>
    <t>Some holes due to earlier drop off, but filling in.</t>
  </si>
  <si>
    <t>Plants towards the back of the bed (where it is more shaded) look more lush, but have fewer flowers.</t>
  </si>
  <si>
    <t>They are still not full, but they are looking good this far into the season.</t>
  </si>
  <si>
    <t>They are fragrant.</t>
  </si>
  <si>
    <t>Patches of brown undergrowth.</t>
  </si>
  <si>
    <t>Nemesia Aromance® Pink </t>
  </si>
  <si>
    <t>Aromance®</t>
  </si>
  <si>
    <t>Nemesia Aromance® Pink _PW</t>
  </si>
  <si>
    <t>Some holes due to earlier drop-off, but filling in</t>
  </si>
  <si>
    <t>Nepeta Cat's Pajamas</t>
  </si>
  <si>
    <t>Nepeta</t>
  </si>
  <si>
    <t>Cat's Pajamas</t>
  </si>
  <si>
    <t>Nepeta Cat's Pajamas_Walter's Gardens</t>
  </si>
  <si>
    <t>Has formed a nice carpet.</t>
  </si>
  <si>
    <t xml:space="preserve">Lots of spent blooms. </t>
  </si>
  <si>
    <t xml:space="preserve">There is a new flush of flowers that is about to start. </t>
  </si>
  <si>
    <t>They are just coming back into flower.</t>
  </si>
  <si>
    <t>There are tons of pollinators.</t>
  </si>
  <si>
    <t>Another flush of flowers, but much less this time.</t>
  </si>
  <si>
    <t>Origanum Drops of Jupiter</t>
  </si>
  <si>
    <t>Origanum</t>
  </si>
  <si>
    <t>Drops of Jupiter</t>
  </si>
  <si>
    <t>Origanum Drops of Jupiter_Walter's Gardens</t>
  </si>
  <si>
    <t>Lots of buds ready to open.</t>
  </si>
  <si>
    <t>Flowers just starting to open. They are taller than last year.</t>
  </si>
  <si>
    <t xml:space="preserve">They are in full flower, and have lots of pollinators. </t>
  </si>
  <si>
    <t>They are a little messy, but are in full flower, and there are tons of pollinators.</t>
  </si>
  <si>
    <t>There are tons of pollinators. They are in full flower.</t>
  </si>
  <si>
    <t>Would benefit from being sheared back mid summer.</t>
  </si>
  <si>
    <t>New flush  of flowers lower down, but obscured by old, spent flowers.</t>
  </si>
  <si>
    <t>Osteospermum Bright Lights™ Sunset </t>
  </si>
  <si>
    <t>Osteospermum</t>
  </si>
  <si>
    <t>Bright Lights™</t>
  </si>
  <si>
    <t>Sunset</t>
  </si>
  <si>
    <t>Osteospermum Bright Lights™ Sunset _PW</t>
  </si>
  <si>
    <t xml:space="preserve">No color at all but the plants are full. </t>
  </si>
  <si>
    <t xml:space="preserve">Quite a bit of color for a mid-season osteospermum. They also have a lot of buds. </t>
  </si>
  <si>
    <t>There is a new flush of flowers. They are a lovely color.</t>
  </si>
  <si>
    <t>There is lots of color for he heat of the summer.</t>
  </si>
  <si>
    <t>They are a solid block of foliage, but there is little color.</t>
  </si>
  <si>
    <t>Penstemon Flock of Flamingos</t>
  </si>
  <si>
    <t>Penstemon</t>
  </si>
  <si>
    <t>Flock of Flamingos</t>
  </si>
  <si>
    <t>Penstemon Flock of Flamingos_Terra Nova</t>
  </si>
  <si>
    <t xml:space="preserve">Lots of pollinators. </t>
  </si>
  <si>
    <t>They are amazing! They are also covered in bees.</t>
  </si>
  <si>
    <t xml:space="preserve">They just keep blooming, and there are tons of pollinators. </t>
  </si>
  <si>
    <t>They are covered in bees. They hve a long bloom window.</t>
  </si>
  <si>
    <t>Finally mostly out of flowers.</t>
  </si>
  <si>
    <t>Penstemon Pristine Nightshade</t>
  </si>
  <si>
    <t xml:space="preserve">Penstemon </t>
  </si>
  <si>
    <t>Pristine</t>
  </si>
  <si>
    <t>Nightshade</t>
  </si>
  <si>
    <t>Penstemon Pristine Nightshade_DummenOrange</t>
  </si>
  <si>
    <t>Least color currently of the 3.</t>
  </si>
  <si>
    <t>Lots of pollinators. One plant has died.</t>
  </si>
  <si>
    <t>This flush of flowers is ending.</t>
  </si>
  <si>
    <t>They are out of bloom, and need deadheading to look good,</t>
  </si>
  <si>
    <t>They have no color today.</t>
  </si>
  <si>
    <t>Penstemon Pristine Primrose</t>
  </si>
  <si>
    <t>Primrose</t>
  </si>
  <si>
    <t>Penstemon Pristine Primrose_DummenOrange</t>
  </si>
  <si>
    <t>Flower stalks shorter than others.</t>
  </si>
  <si>
    <t>Lots of pollinators. More flowers than foliage!</t>
  </si>
  <si>
    <t>A new flush of flowers.</t>
  </si>
  <si>
    <t>Penstemon Pristine Princess Pink</t>
  </si>
  <si>
    <t>Princess Pink</t>
  </si>
  <si>
    <t>Penstemon Pristine Princess Pink_DummenOrange</t>
  </si>
  <si>
    <t>Many flower stalks at once.</t>
  </si>
  <si>
    <t>Pentas Starcluster™ Cascade Blush </t>
  </si>
  <si>
    <t>Pentas</t>
  </si>
  <si>
    <t>Starcluster</t>
  </si>
  <si>
    <t>Cascade Blush</t>
  </si>
  <si>
    <t>Pentas Starcluster™ Cascade Blush _Syngenta</t>
  </si>
  <si>
    <t>Tons of bubblegum pink color.</t>
  </si>
  <si>
    <t xml:space="preserve">Less color than the other two. </t>
  </si>
  <si>
    <t>The spent flowers are less visible than on the other two Pentas.</t>
  </si>
  <si>
    <t>There is a new flush of flowers. The flowers seem slightly larger or slightly more open.</t>
  </si>
  <si>
    <t>There are lots of bees and wasps.</t>
  </si>
  <si>
    <t>Still quite a bit of color.</t>
  </si>
  <si>
    <t>Pentas Starcluster™ Cascade Red </t>
  </si>
  <si>
    <t>Cascade Red</t>
  </si>
  <si>
    <t>Pentas Starcluster™ Cascade Red _Syngenta</t>
  </si>
  <si>
    <t>Not as far along as blush.</t>
  </si>
  <si>
    <t xml:space="preserve">Very compact growth, solid color. </t>
  </si>
  <si>
    <t>The growth is more compact than the other two Pentas.</t>
  </si>
  <si>
    <t>There is a new flush of flowers. They are still more compact than the other two.</t>
  </si>
  <si>
    <t>Pentas Starcluster™ Cascade White </t>
  </si>
  <si>
    <t>Cascade White</t>
  </si>
  <si>
    <t>Pentas Starcluster™ Cascade White _Syngenta</t>
  </si>
  <si>
    <t>Much more open habit than the red. Similar habit to the Blush.</t>
  </si>
  <si>
    <t>The spent flowers detract from the overall look of them.</t>
  </si>
  <si>
    <t>There is a new flush of flowers.</t>
  </si>
  <si>
    <t>Spent flower clusters add a brownish cast.</t>
  </si>
  <si>
    <t>Pepper Trailblazer</t>
  </si>
  <si>
    <t>Pepper</t>
  </si>
  <si>
    <t>Trailblazer</t>
  </si>
  <si>
    <t>Pepper Trailblazer_Ball Horticulture</t>
  </si>
  <si>
    <t>Buds just showing. No flowers yet.</t>
  </si>
  <si>
    <t>A few fruit have set and many flowers are open.</t>
  </si>
  <si>
    <t>The fruit is starting to swell.</t>
  </si>
  <si>
    <t>They have harvestable-size green fruit.</t>
  </si>
  <si>
    <t>They have very large fruit, and it is still green.</t>
  </si>
  <si>
    <t>Just harvested 6-7 yellow fruit last week.</t>
  </si>
  <si>
    <t>Just harvested a bunch of yellow fruit.</t>
  </si>
  <si>
    <t>Perovskia Bluesette</t>
  </si>
  <si>
    <t>Perovskia</t>
  </si>
  <si>
    <t>Bluesette</t>
  </si>
  <si>
    <t>Perovskia Bluesette_Ball Horticulture</t>
  </si>
  <si>
    <t>Looks good for first year!</t>
  </si>
  <si>
    <t>Coming into full bloom. Lower leaf chlorosis.</t>
  </si>
  <si>
    <t>They have an open habit and as such are more wild-looking.</t>
  </si>
  <si>
    <t>They have the typical wild perovskia habit.</t>
  </si>
  <si>
    <t>They have a rangy habit.</t>
  </si>
  <si>
    <t>Blue is more vibrant than our other Perovskia, but habit is a little wild.</t>
  </si>
  <si>
    <t>Perovskia Denim 'n Lace</t>
  </si>
  <si>
    <t>Denim 'n Lace</t>
  </si>
  <si>
    <t>Perovskia Denim 'n Lace_Walter's Gardens</t>
  </si>
  <si>
    <t>Small plants and not uniform in size.</t>
  </si>
  <si>
    <t xml:space="preserve">Still pretty small. Just starting to bloom. </t>
  </si>
  <si>
    <t>They are not as impressive as sage advice.</t>
  </si>
  <si>
    <t>They are more "blue" than Sage Advice and they have a more open habit.</t>
  </si>
  <si>
    <t>Perovskia Jelena</t>
  </si>
  <si>
    <t xml:space="preserve">Perovskia </t>
  </si>
  <si>
    <t>Jelena</t>
  </si>
  <si>
    <t>Perovskia Jelena_DummenOrange</t>
  </si>
  <si>
    <t>Full bloom. Lower leaf chlorosis.</t>
  </si>
  <si>
    <t>They are the best looking compact perovskia we have in the trials (we have four).</t>
  </si>
  <si>
    <t xml:space="preserve">They are compact and tidy resulting in a concentrated color. </t>
  </si>
  <si>
    <t>They are a concentrated color.</t>
  </si>
  <si>
    <t>Perovskia Sage Advice</t>
  </si>
  <si>
    <t>Sage Advice</t>
  </si>
  <si>
    <t>Perovskia Sage Advice_Walter's Gardens</t>
  </si>
  <si>
    <t>Very columnar habit.</t>
  </si>
  <si>
    <t>They have a tidy habit for Perovskia, and are in full bloom.</t>
  </si>
  <si>
    <t>There are tons of pollinators. They have a long-lasting color.</t>
  </si>
  <si>
    <t>Full bloom.  Lots of pollinators.</t>
  </si>
  <si>
    <t>Petunia Fun House™ Papaya </t>
  </si>
  <si>
    <t>Petunia</t>
  </si>
  <si>
    <t>Fun House</t>
  </si>
  <si>
    <t>Papaya</t>
  </si>
  <si>
    <t>Petunia Fun House™ Papaya _Syngenta</t>
  </si>
  <si>
    <t>Wow! Amazing color and vigor.</t>
  </si>
  <si>
    <t xml:space="preserve">Incredible. </t>
  </si>
  <si>
    <t>There is some browning of lower stems.</t>
  </si>
  <si>
    <t>They have definitely declined in appearance since the last time.</t>
  </si>
  <si>
    <t>RFT</t>
  </si>
  <si>
    <t>Petunia Fun House™ Peach Melba </t>
  </si>
  <si>
    <t>Peach Melba</t>
  </si>
  <si>
    <t>Petunia Fun House™ Peach Melba _Syngenta</t>
  </si>
  <si>
    <t>Unique color. Color changes with age</t>
  </si>
  <si>
    <t>Love these. Younger flowers have more yellow.</t>
  </si>
  <si>
    <t>They are a solid carpet, very nice petunia.</t>
  </si>
  <si>
    <t>The youngest flowers really pop with the yellow coloration.</t>
  </si>
  <si>
    <t>Petunia Headliner Pink Sky</t>
  </si>
  <si>
    <t>Headliner</t>
  </si>
  <si>
    <t>Pink Sky</t>
  </si>
  <si>
    <t>Petunia Headliner Pink Sky_Ball Horticulture</t>
  </si>
  <si>
    <t>Pattern is all over the place, from solid pink to 50% white.</t>
  </si>
  <si>
    <t>Some solid White flowers.</t>
  </si>
  <si>
    <t>They are suddenly chlorotic unlike all the other petunias. They are producing lots of seeds.</t>
  </si>
  <si>
    <t>They look tired.</t>
  </si>
  <si>
    <t>The interior is brown.</t>
  </si>
  <si>
    <t>Removed from trial.</t>
  </si>
  <si>
    <t>Petunia Headliner Pink Sky 23</t>
  </si>
  <si>
    <t>Pink Sky 23</t>
  </si>
  <si>
    <t>Petunia Headliner Pink Sky 23_Ball Horticulture</t>
  </si>
  <si>
    <t>More color than the original and the color/pattern is more uniform.</t>
  </si>
  <si>
    <t>Some solid white flowers. Looking slightly chlorotic despite osmocote.</t>
  </si>
  <si>
    <t>I can see that tons of petunia seedlings have germinated.</t>
  </si>
  <si>
    <t>They should probably be removed from the trial.</t>
  </si>
  <si>
    <t>Petunia Sanguna® Mega Pink Vein </t>
  </si>
  <si>
    <t>Sanguna</t>
  </si>
  <si>
    <t>Mega Pink Vein</t>
  </si>
  <si>
    <t>Petunia Sanguna® Mega Pink Vein _Syngenta</t>
  </si>
  <si>
    <t>Some sections looke a little yellow. Huge flowers.</t>
  </si>
  <si>
    <t>Huge flowers. Foliage is chlorotic, unlike neighbors.</t>
  </si>
  <si>
    <t>They are chlorotic even though no other petunias are, and they have huge flowers.</t>
  </si>
  <si>
    <t>They are very chlorotc compared to their neighbors.</t>
  </si>
  <si>
    <t>Very chaotic.</t>
  </si>
  <si>
    <t>Petunia Shortcake™ Raspberry </t>
  </si>
  <si>
    <t>Shortcake</t>
  </si>
  <si>
    <t>Raspberry</t>
  </si>
  <si>
    <t>Petunia Shortcake™ Raspberry _Syngenta</t>
  </si>
  <si>
    <t xml:space="preserve">Flowers not as open as other varieties this early in the morning. Smothered in flowers. </t>
  </si>
  <si>
    <t>Flowers more closed than the others.</t>
  </si>
  <si>
    <t>There is some color variation as the flowers age.</t>
  </si>
  <si>
    <t>They are still looking great. There is solid flower coverage.</t>
  </si>
  <si>
    <t>The lower branches are getting brown, but there is still lots of color.</t>
  </si>
  <si>
    <t>Looking tired, but still lots of color.</t>
  </si>
  <si>
    <t>Petunia SuperCal Premium Pearl White</t>
  </si>
  <si>
    <t>SuperCal Premium</t>
  </si>
  <si>
    <t>Pearl White</t>
  </si>
  <si>
    <t>Calibrachoa SuperCal Premium Pearl White_Sakata</t>
  </si>
  <si>
    <t>Would never guess these aren't petunias.</t>
  </si>
  <si>
    <t>Have not filled in yet. They are more clump forming. These look more like petunias, are they really calibrachoas?</t>
  </si>
  <si>
    <t>They are very compact plants with tons of flowers.</t>
  </si>
  <si>
    <t>They are still not very full.</t>
  </si>
  <si>
    <t>They look stunted.</t>
  </si>
  <si>
    <t>Petunia SuperCal Premium Purple Dawn</t>
  </si>
  <si>
    <t>Purple Dawn</t>
  </si>
  <si>
    <t>Calibrachoa SuperCal Premium Purple Dawn_Sakata</t>
  </si>
  <si>
    <t>They are less compact than the Pearl White.</t>
  </si>
  <si>
    <t>Petunia SuperCal Premium Sunset Orange</t>
  </si>
  <si>
    <t>Sunset Orange</t>
  </si>
  <si>
    <t>Calibrachoa SuperCal Premium Sunset Orange_Sakata</t>
  </si>
  <si>
    <t>Got eaten by rabbits so they are further behind.</t>
  </si>
  <si>
    <t>Have not filled in yet. They are more clump forming. These look more like petunias, are they really calibrachoas? Still recovering from rabbit damage.</t>
  </si>
  <si>
    <t>There is still very little color. The bunnies keep eating this one.</t>
  </si>
  <si>
    <t>They are finally blooming! I love the color now that the bunnies have left them alone long enough to flower.</t>
  </si>
  <si>
    <t>They are very impressive now when many other calibrachoas and petunias look tired.</t>
  </si>
  <si>
    <t>See some stem rot.</t>
  </si>
  <si>
    <t>Petunia SuperCal Premium Yellow Sun</t>
  </si>
  <si>
    <t>Yellow Sun</t>
  </si>
  <si>
    <t>Calibrachoa SuperCal Premium Yellow Sun_Sakata</t>
  </si>
  <si>
    <t>Petunia Supertunia Mini Vista® Hot Pink </t>
  </si>
  <si>
    <t xml:space="preserve">Petunia </t>
  </si>
  <si>
    <t xml:space="preserve">Supertunia Mini Vista® </t>
  </si>
  <si>
    <t>Petunia Supertunia Mini Vista® Hot Pink _PW</t>
  </si>
  <si>
    <t xml:space="preserve">Solid carpet of pink. </t>
  </si>
  <si>
    <t>Solid carpet of tiny flowers.</t>
  </si>
  <si>
    <t>They have less color than normal, but it is also still early in the day.</t>
  </si>
  <si>
    <t>Petunia Supertunia Mini Vista® Midnight </t>
  </si>
  <si>
    <t>Midnight</t>
  </si>
  <si>
    <t>Petunia Supertunia Mini Vista® Midnight _PW</t>
  </si>
  <si>
    <t>Doesn't really pop as a stand alone plant.</t>
  </si>
  <si>
    <t>Solid carpet of tiny flowers. Flowers not as open as others.</t>
  </si>
  <si>
    <t xml:space="preserve">They have less color than normal, but it is also still early in the day. </t>
  </si>
  <si>
    <t>They have less color than in the past.</t>
  </si>
  <si>
    <t>They would be great in a combo, but they are not particularly eye-catching alone.</t>
  </si>
  <si>
    <t>Getting swallowed up by neighbors.</t>
  </si>
  <si>
    <t>Petunia Supertunia Mini Vista® Pink Star </t>
  </si>
  <si>
    <t>Pink Star</t>
  </si>
  <si>
    <t>Petunia Supertunia Mini Vista® Pink Star _PW</t>
  </si>
  <si>
    <t>Habit is lumpy.</t>
  </si>
  <si>
    <t>They are like colorful little pillows on the ground.</t>
  </si>
  <si>
    <t>Petunia Supertunia Mini Vista® Scarlet </t>
  </si>
  <si>
    <t>Scarlet</t>
  </si>
  <si>
    <t>Petunia Supertunia Mini Vista® Scarlet _PW</t>
  </si>
  <si>
    <t>A little lumpy.</t>
  </si>
  <si>
    <t xml:space="preserve">Solid carpet of tiny flowers. </t>
  </si>
  <si>
    <t>Their color is suddenly fading to pink.</t>
  </si>
  <si>
    <t>Starting to look sparse.</t>
  </si>
  <si>
    <t>Petunia Supertunia Mini Vista® White </t>
  </si>
  <si>
    <t>Petunia Supertunia Mini Vista® White _PW</t>
  </si>
  <si>
    <t>Has not filled in yet.</t>
  </si>
  <si>
    <t>Petunia Supertunia Mini Vista® Yellow </t>
  </si>
  <si>
    <t>Petunia Supertunia Mini Vista® Yellow _PW</t>
  </si>
  <si>
    <t>Solid carpet of yellow.</t>
  </si>
  <si>
    <t>Solid carpet of tiny flowers. Best of the mini vistas today.</t>
  </si>
  <si>
    <t>They are tied for best supertunia today.</t>
  </si>
  <si>
    <t>They are fantastic!</t>
  </si>
  <si>
    <t>Best in-ground petunia today.</t>
  </si>
  <si>
    <t>Petunia Supertunia Vista® Jazzberry </t>
  </si>
  <si>
    <t>Supertunia Vista®</t>
  </si>
  <si>
    <t>Jazzberry</t>
  </si>
  <si>
    <t>Petunia Supertunia Vista® Jazzberry _PW</t>
  </si>
  <si>
    <t>Electric purple.</t>
  </si>
  <si>
    <t xml:space="preserve">They are like colorful little pillows on the ground. </t>
  </si>
  <si>
    <t>Petunia Supertunia® Persimmon </t>
  </si>
  <si>
    <t xml:space="preserve">Supertunia® </t>
  </si>
  <si>
    <t>Persimmon</t>
  </si>
  <si>
    <t>Petunia Supertunia® Persimmon _PW</t>
  </si>
  <si>
    <t>Gorgeous color. Needs to fill in more.</t>
  </si>
  <si>
    <t>Amazing color.</t>
  </si>
  <si>
    <t>They are suddenly quite chlorotic.</t>
  </si>
  <si>
    <t>Removed from trial</t>
  </si>
  <si>
    <t>Petunia SureShot Blue Vein</t>
  </si>
  <si>
    <t>SureShot</t>
  </si>
  <si>
    <t>Blue Vein</t>
  </si>
  <si>
    <t>Petunia SureShot Blue Vein_Ball Horticulture</t>
  </si>
  <si>
    <t>Color fades slightly with age of bloom.</t>
  </si>
  <si>
    <t>Gorgeous color.</t>
  </si>
  <si>
    <t>The best looking container petunia today.</t>
  </si>
  <si>
    <t>You can tell the lower leaves are starting to brown, but it still looks good.</t>
  </si>
  <si>
    <t>They are the best looking petunias today.</t>
  </si>
  <si>
    <t>Petunia SureShot Magenta</t>
  </si>
  <si>
    <t>Petunia SureShot Magenta_Ball Horticulture</t>
  </si>
  <si>
    <t xml:space="preserve">Lumpy habit, but huge flower size. </t>
  </si>
  <si>
    <t>Behind all the other container petunias.</t>
  </si>
  <si>
    <t>They just haven't taken off.</t>
  </si>
  <si>
    <t xml:space="preserve">The flowers get water spots easily, and the habit is still not good. </t>
  </si>
  <si>
    <t>They are half-dead.</t>
  </si>
  <si>
    <t>Half of plants are dead.</t>
  </si>
  <si>
    <t>Petunia SureShot White</t>
  </si>
  <si>
    <t>Petunia SureShot White_Ball Horticulture</t>
  </si>
  <si>
    <t>Solid blob of white! Can barefly see foliage.</t>
  </si>
  <si>
    <t>Satiny sheen on flowers in the sun. The best petunia today.</t>
  </si>
  <si>
    <t>They look like a big snowball.</t>
  </si>
  <si>
    <t xml:space="preserve">It's holding its bubble-shaped habit well. </t>
  </si>
  <si>
    <t>They are getting a little wild looking.</t>
  </si>
  <si>
    <t>Petunia Surfinia Heavenly Blue</t>
  </si>
  <si>
    <t>Surfinia</t>
  </si>
  <si>
    <t>Heavenly Blue</t>
  </si>
  <si>
    <t>Petunia Surfinia Heavenly Blue_Suntory</t>
  </si>
  <si>
    <t>Beautiful mix of pale blues.</t>
  </si>
  <si>
    <t>Habit is a little rangy. Lovely color range.</t>
  </si>
  <si>
    <t>They are looking rangy but the color mix is great.</t>
  </si>
  <si>
    <t xml:space="preserve">It is wild looking. </t>
  </si>
  <si>
    <t>Petunia Surfinia Heavenly Cabernet</t>
  </si>
  <si>
    <t>Heavenly Cabernet</t>
  </si>
  <si>
    <t>Petunia Surfinia Heavenly Cabernet_Suntory</t>
  </si>
  <si>
    <t>Flowers hald up and away from foliage more than others.</t>
  </si>
  <si>
    <t xml:space="preserve">Dark centers are eyecatching. </t>
  </si>
  <si>
    <t>They suddenly look dried out but they are not.</t>
  </si>
  <si>
    <t>Foliage color holding strong.</t>
  </si>
  <si>
    <t>Petunia Surfinia Sumo Pink</t>
  </si>
  <si>
    <t>Sumo Pink</t>
  </si>
  <si>
    <t>Petunia Surfinia Sumo Pink_Suntory</t>
  </si>
  <si>
    <t>Extremely vigorous with lots of color.</t>
  </si>
  <si>
    <t>Getting a little wild and rangy, but tons of color.</t>
  </si>
  <si>
    <t>They are out of control and are cracking open.</t>
  </si>
  <si>
    <t>It is wild looking.</t>
  </si>
  <si>
    <t>The interior is brown</t>
  </si>
  <si>
    <t>Very messy looking - we will probably remove from trial.</t>
  </si>
  <si>
    <t>Petunia Surfinia XXL Taffy Pink</t>
  </si>
  <si>
    <t>XXL Taffy Pink</t>
  </si>
  <si>
    <t>Petunia Surfinia XXL Taffy Pink_Suntory</t>
  </si>
  <si>
    <t>Flowers are not all completely open yet.</t>
  </si>
  <si>
    <t>Huge flowers on a fairly compact habit.</t>
  </si>
  <si>
    <t>The huge flowers on a compact plant is an unusual combination.</t>
  </si>
  <si>
    <t>The large flowers take time to face outwards in the morning.</t>
  </si>
  <si>
    <t>Overall they look pretty good but they are severly chlorotic</t>
  </si>
  <si>
    <t>Severe chlorosis.</t>
  </si>
  <si>
    <t>Extreme chlorosis.</t>
  </si>
  <si>
    <t>Phlox Backlight</t>
  </si>
  <si>
    <t>Phlox</t>
  </si>
  <si>
    <t>Backlight</t>
  </si>
  <si>
    <t>Phlox Backlight_Walter's Gardens</t>
  </si>
  <si>
    <t>No color yet, but very vigorous.</t>
  </si>
  <si>
    <t>Full bloom, impressive.</t>
  </si>
  <si>
    <t xml:space="preserve">The dangling spent flowers create a slightly messy look. </t>
  </si>
  <si>
    <t>No powdery mildew. They are in full flower again.</t>
  </si>
  <si>
    <t>There is powdery mildew on the youngest leaves. And flower heads.</t>
  </si>
  <si>
    <t>Powdery mildew quite bad.</t>
  </si>
  <si>
    <t>Phlox Luminary Opalescence</t>
  </si>
  <si>
    <t>Luminary</t>
  </si>
  <si>
    <t>Opalescence</t>
  </si>
  <si>
    <t>Phlox Luminary Opalescence_Walter's Gardens</t>
  </si>
  <si>
    <t>Bunny or deer damage to almost every stem.</t>
  </si>
  <si>
    <t>There is deer damage which is why there are few blooms.</t>
  </si>
  <si>
    <t>The plants that the deer didn't chomp have huge flower heads.</t>
  </si>
  <si>
    <t>There are lots of new buds about to open. There is no powdery mildew.</t>
  </si>
  <si>
    <t>This is the most color I've ever seen on these!</t>
  </si>
  <si>
    <t>No powdery mildew despite the infected neighbor.</t>
  </si>
  <si>
    <t>Phlox Luminary Ultraviolet</t>
  </si>
  <si>
    <t>Ultraviolet</t>
  </si>
  <si>
    <t>Phlox Luminary Ultraviolet_Walter's Gardens</t>
  </si>
  <si>
    <t>They have little color which is mostly due to animal damage.</t>
  </si>
  <si>
    <t>There is some powdery mildew starting.</t>
  </si>
  <si>
    <t>There is about 75% powdery mildew coverage.</t>
  </si>
  <si>
    <t>Severe powdery mildew.</t>
  </si>
  <si>
    <t>Phlox LUMINARY™ Sunset Coral </t>
  </si>
  <si>
    <t xml:space="preserve">Phlox </t>
  </si>
  <si>
    <t>LUMINARY™</t>
  </si>
  <si>
    <t>Sunset Coral</t>
  </si>
  <si>
    <t>Phlox LUMINARY™ Sunset Coral _Walter's Gardens</t>
  </si>
  <si>
    <t>First flush of flowers mostly done. Deer didn't touch this one.</t>
  </si>
  <si>
    <t>They are still quite small but have good color.</t>
  </si>
  <si>
    <t>There is no powdery mildew. They are very small, but have a rich flower color.</t>
  </si>
  <si>
    <t>There is about 50% powdery mildew coverage.</t>
  </si>
  <si>
    <t>Very small. Some powdery mildew.</t>
  </si>
  <si>
    <t>Phlox Opening Act Romance</t>
  </si>
  <si>
    <t>Opening Act</t>
  </si>
  <si>
    <t>Romance</t>
  </si>
  <si>
    <t>Phlox Opening Act Romance_Walter's Gardens</t>
  </si>
  <si>
    <t xml:space="preserve">Covered in flowers. The best they've looked yet.                                                                                                                                                                                </t>
  </si>
  <si>
    <t xml:space="preserve">Spent flowers detract a little, but there is still lots of color. </t>
  </si>
  <si>
    <t>The main flush of flowers is done, but still pumping out more color.</t>
  </si>
  <si>
    <t>No powdery mildew. Pretty much in full bloom.</t>
  </si>
  <si>
    <t>A little powdery mildew, but not nearly as bad as neighboring phlox.</t>
  </si>
  <si>
    <t>Portulaca Mojave® Yellow 2023 </t>
  </si>
  <si>
    <t>Portulaca</t>
  </si>
  <si>
    <t xml:space="preserve">Mojave® </t>
  </si>
  <si>
    <t>Portulaca Mojave® Yellow 2023 _PW</t>
  </si>
  <si>
    <t>Plants closest to sidewalk look worse.</t>
  </si>
  <si>
    <t>Plants near sidewalk are not as happy as the rest. Could possibly be salt?</t>
  </si>
  <si>
    <t>They are full now. They have a large flower size.</t>
  </si>
  <si>
    <t>They filled in and covered the flowers.</t>
  </si>
  <si>
    <t>They are covered in pollinators.</t>
  </si>
  <si>
    <t>Cloudy day, so no color.</t>
  </si>
  <si>
    <t>Primula Lighthouse Blue</t>
  </si>
  <si>
    <t>Primula</t>
  </si>
  <si>
    <t>Lighthouse</t>
  </si>
  <si>
    <t>Primula Lighthouse Blue_Sakata</t>
  </si>
  <si>
    <t>No color. All leaf margins have been chewed, so ragged look. 75% remain.</t>
  </si>
  <si>
    <t>No color currently. Foliage still munched on.</t>
  </si>
  <si>
    <t xml:space="preserve">There is a single flower here and there. There are many chlorotic leaves, especially the older leaves, and there is lots of insect damage to the foliage. </t>
  </si>
  <si>
    <t>They are chlorotic despite recent fertigation.</t>
  </si>
  <si>
    <t>There is a little color.</t>
  </si>
  <si>
    <t>Just 1 plant with significant chlorosis.</t>
  </si>
  <si>
    <t>Foliage looks good.  Happier with the cooler weather.</t>
  </si>
  <si>
    <t>Primula Lighthouse Pink</t>
  </si>
  <si>
    <t>Primula Lighthouse Pink_Sakata</t>
  </si>
  <si>
    <t>No color. All leaf margins have been chewed, so ragged look. 50% remain.</t>
  </si>
  <si>
    <t>They are chlorotic despite recent fertgation.</t>
  </si>
  <si>
    <t>Primula Lighthouse Rose</t>
  </si>
  <si>
    <t>Primula Lighthouse Rose_Sakata</t>
  </si>
  <si>
    <t>No color. All leaf margins have been chewed, so ragged look. 2 remain.</t>
  </si>
  <si>
    <t>Primula Lighthouse White</t>
  </si>
  <si>
    <t>Primula Lighthouse White_Sakata</t>
  </si>
  <si>
    <t>No color. All leaf margins have been chewed, so ragged look. Most uniform.</t>
  </si>
  <si>
    <t>Primula Lighthouse Yellow</t>
  </si>
  <si>
    <t>Primula Lighthouse Yellow_Sakata</t>
  </si>
  <si>
    <t>No color. All leaf margins have been chewed, so ragged look. Lower leaf yellowing is not seen in others.</t>
  </si>
  <si>
    <t>They have the worst looking foliage of the bunch.</t>
  </si>
  <si>
    <t>Most chlorotic of the 5.</t>
  </si>
  <si>
    <t>Pulmonaria Raspberry Frost</t>
  </si>
  <si>
    <t>Pulmonaria</t>
  </si>
  <si>
    <t>Raspbery Frost</t>
  </si>
  <si>
    <t>Pulmonaria Raspberry Frost_Terra Nova</t>
  </si>
  <si>
    <t>Transplanted very well, already looks settled in.</t>
  </si>
  <si>
    <t>They look great! They have finally settled in.</t>
  </si>
  <si>
    <t>These are so cool. I love pulmonaria flowers, but these don't even need them.</t>
  </si>
  <si>
    <t>They are a solid block of foliage</t>
  </si>
  <si>
    <t>Pulmonaria Silver Scimitar</t>
  </si>
  <si>
    <t>Silver Scimitar</t>
  </si>
  <si>
    <t>Pulmonaria Silver Scimitar_Terra Nova</t>
  </si>
  <si>
    <t xml:space="preserve">They look great! They have finally settled in. They are slightly fuller than Raspberry Frost. </t>
  </si>
  <si>
    <t>They have meshed together into a solid carpet.</t>
  </si>
  <si>
    <t>They are a solid block of foliage.</t>
  </si>
  <si>
    <t>Slightly more vigorous than Raspberry Frost.</t>
  </si>
  <si>
    <t>Rudbeckia Goldblitz</t>
  </si>
  <si>
    <t>Rudbeckia</t>
  </si>
  <si>
    <t>Goldblitz</t>
  </si>
  <si>
    <t>Rudbeckia Goldblitz_Ball Horticulture</t>
  </si>
  <si>
    <t>Still just a small rosette.</t>
  </si>
  <si>
    <t>Keep getting munched on, but filling out.</t>
  </si>
  <si>
    <t>The buds are finally forming.</t>
  </si>
  <si>
    <t>The buds are finally visible!</t>
  </si>
  <si>
    <t>They are just coming into bloom for the season.</t>
  </si>
  <si>
    <t>Full bloom.  Healthy foliage.</t>
  </si>
  <si>
    <t>Rudbeckia Lion Cub</t>
  </si>
  <si>
    <t>Lion Cub</t>
  </si>
  <si>
    <t>Rudbeckia Lion Cub_Terra Nova</t>
  </si>
  <si>
    <t>Foliage is tattered and spotted, but flowers are spectacular.</t>
  </si>
  <si>
    <t>Purple interveinal coloration.</t>
  </si>
  <si>
    <t>There is lots of flower power, but they are messy looking plants. Some leaves have purplish splotches.</t>
  </si>
  <si>
    <t>They have powdery mildew.</t>
  </si>
  <si>
    <t>The powdery mildew has taken over.</t>
  </si>
  <si>
    <t>Powdery mildew very bad.</t>
  </si>
  <si>
    <t>Basically dead.</t>
  </si>
  <si>
    <t>Rudbeckia Sunstream</t>
  </si>
  <si>
    <t>Sunstream</t>
  </si>
  <si>
    <t>Rudbeckia Sunstream_Terra Nova</t>
  </si>
  <si>
    <t>Eaten by bunnies. Less floriferous version of lion cub, with larger flowers.</t>
  </si>
  <si>
    <t>Lots of rabbit damage.</t>
  </si>
  <si>
    <t>There is lots of flower power, but they are messy looking plants. Some leaves have purplish splotches. There is fresh animal damage.</t>
  </si>
  <si>
    <t>The reddish coloration on the flowers is more obvious now.</t>
  </si>
  <si>
    <t>Some growth at base, but otherwise completely dead.</t>
  </si>
  <si>
    <t>Salvia Color Spires Back to the Fuchsia</t>
  </si>
  <si>
    <t>Salvia</t>
  </si>
  <si>
    <t>Color Spires</t>
  </si>
  <si>
    <t>Back to the Fuchsia</t>
  </si>
  <si>
    <t>Salvia Color Spires Back to the Fuchsia_Walter's Gardens</t>
  </si>
  <si>
    <t>Too vigorous, cracking open. Out of flower.</t>
  </si>
  <si>
    <t xml:space="preserve">Out of flower and floppy. </t>
  </si>
  <si>
    <t xml:space="preserve">They are out of bloom, and are a little messy looking. </t>
  </si>
  <si>
    <t>Some of the leaves are getting spotty.</t>
  </si>
  <si>
    <t>Odd habit once the basal rosette starts to regrow.</t>
  </si>
  <si>
    <t>Looks messy.</t>
  </si>
  <si>
    <t>Salvia Farina Blue</t>
  </si>
  <si>
    <t>Farina</t>
  </si>
  <si>
    <t>Salvia Farina Blue_Benary</t>
  </si>
  <si>
    <t xml:space="preserve">Blue-purple, but definitely more blue than Farina Violet. </t>
  </si>
  <si>
    <t>They are compact and tidy and have lots of color.</t>
  </si>
  <si>
    <t>The first flush of flowers is finally starting to look a little tired.</t>
  </si>
  <si>
    <t>I feel like these just stopped growing at some point this summer.  Not really any new growth or new flower buds coming along.</t>
  </si>
  <si>
    <t>Salvia Farina Silver Blue</t>
  </si>
  <si>
    <t>Silver Blue</t>
  </si>
  <si>
    <t>Salvia Farina Silver Blue_Benary</t>
  </si>
  <si>
    <t>Salvia Farina Violet</t>
  </si>
  <si>
    <t>Violet</t>
  </si>
  <si>
    <t>Salvia Farina Violet_Benary</t>
  </si>
  <si>
    <t>Height is not as uniform.</t>
  </si>
  <si>
    <t>Least vigorous of the four.</t>
  </si>
  <si>
    <t>Salvia Farina White</t>
  </si>
  <si>
    <t>Salvia Farina White_Benary</t>
  </si>
  <si>
    <t>Height is not as uniform. Color of flowers is almost a very pale green.</t>
  </si>
  <si>
    <t>More of a cream color.</t>
  </si>
  <si>
    <t>They are compact and tidy and have lots of color. Dominant color is now silver-gray.</t>
  </si>
  <si>
    <t>They have the most color of the four.</t>
  </si>
  <si>
    <t>Salvia Pink Profusion</t>
  </si>
  <si>
    <t>Pink Profusion</t>
  </si>
  <si>
    <t>Salvia Pink Profusion_Walter's Gardens</t>
  </si>
  <si>
    <t>Full flower. Flopping open-centers do have foliage though.</t>
  </si>
  <si>
    <t>They are out of flower.</t>
  </si>
  <si>
    <t xml:space="preserve">They are out of bloom, and are a little messy looking, but there are a few new flowers opening. </t>
  </si>
  <si>
    <t>Looks a little chlorotic in places.  Still a few blooms.</t>
  </si>
  <si>
    <t>Salvia Rockin'® Blue Suede Shoes </t>
  </si>
  <si>
    <t xml:space="preserve">Rockin'® </t>
  </si>
  <si>
    <t>Blue Suede Shoes</t>
  </si>
  <si>
    <t>Salvia Rockin'® Blue Suede Shoes _PW</t>
  </si>
  <si>
    <t>Not much color currently.</t>
  </si>
  <si>
    <t xml:space="preserve">Half of the plants are chlorotic. Not much color. </t>
  </si>
  <si>
    <t>There is little color, and the plants are still quite small.</t>
  </si>
  <si>
    <t>There are lots of pollinators including hummingbirds. They are coming back into flower.</t>
  </si>
  <si>
    <t>There are lots of bees and hummingbirds.</t>
  </si>
  <si>
    <t>Hummingbirds + so many bees!</t>
  </si>
  <si>
    <t>Salvia Rockin'® Deep Purple 2023 </t>
  </si>
  <si>
    <t>Deep Purple 2023</t>
  </si>
  <si>
    <t>Salvia Rockin'® Deep Purple 2023 _PW</t>
  </si>
  <si>
    <t>Not much color beyond the black calyxes.</t>
  </si>
  <si>
    <t>There are lots of pollinators including hummingbirds. They are back in full bloom.</t>
  </si>
  <si>
    <t>Salvia Unplugged® Pink </t>
  </si>
  <si>
    <t>Unplugged®</t>
  </si>
  <si>
    <t>Salvia Unplugged® Pink _PW</t>
  </si>
  <si>
    <t>Not much color currently, but it does have the most color of the 3.</t>
  </si>
  <si>
    <t xml:space="preserve">There are lots of bees(absolutely swarming with bees) and hummingbirds. </t>
  </si>
  <si>
    <t>Scaevola  Abanico Blue</t>
  </si>
  <si>
    <t>Scaevola</t>
  </si>
  <si>
    <t>Abanico</t>
  </si>
  <si>
    <t>Scaevola  Abanico Blue_Benary</t>
  </si>
  <si>
    <t>Most vigorous of the batch, but not much color yet.</t>
  </si>
  <si>
    <t>Most color of all Scaevola today.</t>
  </si>
  <si>
    <t>They have an open habit and lots of color.</t>
  </si>
  <si>
    <t>There is not as much color today.</t>
  </si>
  <si>
    <t>All Scaevola still look really good.</t>
  </si>
  <si>
    <t>Scaevola  Abanico Purple</t>
  </si>
  <si>
    <t>Scaevola  Abanico Purple_Benary</t>
  </si>
  <si>
    <t>Not much color yet.</t>
  </si>
  <si>
    <t>Very little color.</t>
  </si>
  <si>
    <t>Best-looking scaevola today.</t>
  </si>
  <si>
    <t>Scaevola  Abanico Rose</t>
  </si>
  <si>
    <t>Scaevola  Abonico Rose_Benary</t>
  </si>
  <si>
    <t>Not much color yet. More open habit than others.</t>
  </si>
  <si>
    <t>Rangy habit.</t>
  </si>
  <si>
    <t>They have a very rangy habit, I have never seen a Scaevola look like this before.</t>
  </si>
  <si>
    <t>They are starting to cascade.</t>
  </si>
  <si>
    <t>Very long, rangy inflorescences.</t>
  </si>
  <si>
    <t>All Scaevola still look really good.  Wild and rangy.</t>
  </si>
  <si>
    <t>Scaevola Abanico Purple Compact</t>
  </si>
  <si>
    <t>Purple Compact</t>
  </si>
  <si>
    <t>Scaevola Abanico Purple Compact_Benary</t>
  </si>
  <si>
    <t>The dark foliage highlights the light purple flowers.</t>
  </si>
  <si>
    <t>Some sections are more vigorous than others.</t>
  </si>
  <si>
    <t>Some of the stems are reaching out farther than others, losing the compact look.</t>
  </si>
  <si>
    <t>Scaevola Surdiva Purple</t>
  </si>
  <si>
    <t>Surdiva</t>
  </si>
  <si>
    <t>Scaevola Surdiva Purple_Suntory</t>
  </si>
  <si>
    <t>Lots of blooms, but the color gets lost among the purple unopened buds!</t>
  </si>
  <si>
    <t xml:space="preserve">Color does not pop against dark foliage. </t>
  </si>
  <si>
    <t>They are a solid mass of flowers, you can barely see the foliage.</t>
  </si>
  <si>
    <t>They have a compact, but not rounded, habit. They almost look like a miniature Scaevola.</t>
  </si>
  <si>
    <t>Still very low-growing, almost stunted.</t>
  </si>
  <si>
    <t>Scaevola Surdiva White Improved</t>
  </si>
  <si>
    <t>White Improved</t>
  </si>
  <si>
    <t>Scaevola Surdiva White Improved_Suntory</t>
  </si>
  <si>
    <t>Most color of all our scaevola right now.</t>
  </si>
  <si>
    <t>Yellow throat of each flower almost makes it look chlorotic.</t>
  </si>
  <si>
    <t>Half of the pot is covered in flowers while the other half has few flowers.</t>
  </si>
  <si>
    <t>There is tons of color.</t>
  </si>
  <si>
    <t>Sedum Back in Black</t>
  </si>
  <si>
    <t>Sedum</t>
  </si>
  <si>
    <t>Back in Black</t>
  </si>
  <si>
    <t>Sedum Back in Black_Walter's Gardens</t>
  </si>
  <si>
    <t>The best it has looked yet! Very uniform and great foliage color.</t>
  </si>
  <si>
    <t>The best these have ever looked!</t>
  </si>
  <si>
    <t>They are gorgeous and in full flower. They would be great, long lasting color in the landscape.</t>
  </si>
  <si>
    <t>The flowers are just starting to open, they are an amzing deep purple color.</t>
  </si>
  <si>
    <t>Mix of old and new flowers adds interest.</t>
  </si>
  <si>
    <t>Looks fantastic.</t>
  </si>
  <si>
    <t>Sedum 'Conga Line'</t>
  </si>
  <si>
    <t>Conga Line</t>
  </si>
  <si>
    <t>Sedum 'Conga Line'_Terra Nova</t>
  </si>
  <si>
    <t>The flowers are starting to open, and there are lots of pollinators.</t>
  </si>
  <si>
    <t>There are lots of pollinators. The flowers are just starting to open.</t>
  </si>
  <si>
    <t>Nice rust color.</t>
  </si>
  <si>
    <t>Sedum Coral Reef</t>
  </si>
  <si>
    <t>Coral Reef</t>
  </si>
  <si>
    <t>Sedum Coral Reef_Ball Horticulture</t>
  </si>
  <si>
    <t>Kind of blends in with the ground.</t>
  </si>
  <si>
    <t>Glossy leaves.</t>
  </si>
  <si>
    <t>They look fake due to the glossy leaves, in the best way possible!</t>
  </si>
  <si>
    <t>There is wuite a bit of color variation throughout the block.</t>
  </si>
  <si>
    <t>Some plants much more red than others.</t>
  </si>
  <si>
    <t>Sedum Coraljade</t>
  </si>
  <si>
    <t>Coraljade</t>
  </si>
  <si>
    <t>Sedum Coraljade_Walter's Gardens</t>
  </si>
  <si>
    <t>They have cute little balls of flowers.</t>
  </si>
  <si>
    <t>Sedum Little Shimmer</t>
  </si>
  <si>
    <t>Little Shimmer</t>
  </si>
  <si>
    <t>Sedum Little Shimmer_Ball Horticulture</t>
  </si>
  <si>
    <t>Flowers are not really noticeable against the variegated foliage.</t>
  </si>
  <si>
    <t>Lots of pollinators.</t>
  </si>
  <si>
    <t>They are less vigorous than the Coral Reef and the Little Shine.</t>
  </si>
  <si>
    <t>They have a lacy look.</t>
  </si>
  <si>
    <t>Sedum Little Shine</t>
  </si>
  <si>
    <t>Little Shine</t>
  </si>
  <si>
    <t>Sedum Little Shine_Ball Horticulture</t>
  </si>
  <si>
    <t>Almost looks like creeping thyme.</t>
  </si>
  <si>
    <t>They are not particularly exciting.</t>
  </si>
  <si>
    <t>They have lots of tiny flowers.</t>
  </si>
  <si>
    <t>Sedum Peach Pearls</t>
  </si>
  <si>
    <t>Peach Pearls</t>
  </si>
  <si>
    <t>Sedum Peach Pearls_Terra Nova</t>
  </si>
  <si>
    <t>Best these have looked yet. But stil not uniform.</t>
  </si>
  <si>
    <t xml:space="preserve">Cream colored flower clusters look great against dark foliage. </t>
  </si>
  <si>
    <t>There are uniformity issues with vigor, but the flowers are beautiful.</t>
  </si>
  <si>
    <t xml:space="preserve">The best these have ever looked. </t>
  </si>
  <si>
    <t>They have unique rust colored blooms.</t>
  </si>
  <si>
    <t>Mix of new and old flowers adds interest.</t>
  </si>
  <si>
    <t>Sisryinchium Moody Blues</t>
  </si>
  <si>
    <t xml:space="preserve">Sisryinchium </t>
  </si>
  <si>
    <t>Moody Blues</t>
  </si>
  <si>
    <t>Sisryinchium Moody Blues_Jelitto</t>
  </si>
  <si>
    <t>Some clumps are dying out.</t>
  </si>
  <si>
    <t>Look untidy and unattractive now.</t>
  </si>
  <si>
    <t xml:space="preserve">I feel like this is meant to be a two year plant because by year three the clumps get pretty messy. </t>
  </si>
  <si>
    <t>They are looking better with some new growth, but they still look messy.</t>
  </si>
  <si>
    <t>Nice blue coloration to foliage.</t>
  </si>
  <si>
    <t>SunPatiens Combo Pink Beryl Mix</t>
  </si>
  <si>
    <t>Impatiens hybrid</t>
  </si>
  <si>
    <t>SunPatiens</t>
  </si>
  <si>
    <t>Pink Beryl Mix</t>
  </si>
  <si>
    <t>Impatiens hybrid SunPatiens Combo Pink Beryl Mix_Sakata</t>
  </si>
  <si>
    <t>Lightest color not represented yet.</t>
  </si>
  <si>
    <t>Still fairly small, but filling in.</t>
  </si>
  <si>
    <t>There are visible water spots on older flowers. There is solid flower coverage.</t>
  </si>
  <si>
    <t>The color is fading on the darker colors.</t>
  </si>
  <si>
    <t>There is full flower coverage, and they have a very nice mounded habit.</t>
  </si>
  <si>
    <t>Best this has looked yet.  All colors represented.</t>
  </si>
  <si>
    <t>Solid ball of flowers.</t>
  </si>
  <si>
    <t>SunPatiens Combo White Wedding</t>
  </si>
  <si>
    <t>SunPatiens Combo</t>
  </si>
  <si>
    <t>White Wedding</t>
  </si>
  <si>
    <t>Impatiens hybrid SunPatiens Combo White Wedding_Sakata</t>
  </si>
  <si>
    <t>Looking forward to seeing this one fill out.</t>
  </si>
  <si>
    <t>Still fairly small, but filling in. Nice combo.</t>
  </si>
  <si>
    <t>There are visible water spots on older flowers. There is solid flower coverage. The angelonia looks chlorotic and weak.</t>
  </si>
  <si>
    <t>The angelonia need to be taller to be visible, and the lantana are not very visible.</t>
  </si>
  <si>
    <t>They are dominated by the Impatiens.</t>
  </si>
  <si>
    <t>White impatiens get water spotted easily.</t>
  </si>
  <si>
    <t>Kind of just stopped growing at some point.</t>
  </si>
  <si>
    <t>SunPatiens Compact Classic White</t>
  </si>
  <si>
    <t>SunPatiens Compac</t>
  </si>
  <si>
    <t>Impatiens hybrid SunPatiens Compact Classic White_Sakata</t>
  </si>
  <si>
    <t>Plants still very small.</t>
  </si>
  <si>
    <t>Lots of water spots on the flowers. Few flowers.</t>
  </si>
  <si>
    <t>They are almost filling in the block. Older flowers have water spots.</t>
  </si>
  <si>
    <t>They have lots of water spots.</t>
  </si>
  <si>
    <t>Solid block of flowers.  Can barely see foliage.</t>
  </si>
  <si>
    <t>SunPatiens Compact Lavender Splash</t>
  </si>
  <si>
    <t>Lavender Splash</t>
  </si>
  <si>
    <t>Impatiens hybrid SunPatiens Compact Lavender Splash_Sakata</t>
  </si>
  <si>
    <t>Little color.</t>
  </si>
  <si>
    <t xml:space="preserve">There is lots of water spotting. </t>
  </si>
  <si>
    <t>Water spotting of flowers quite obvious.</t>
  </si>
  <si>
    <t>SunPatiens Compact Purple Candy</t>
  </si>
  <si>
    <t>Purple Candy</t>
  </si>
  <si>
    <t>Impatiens hybrid SunPatiens Compact Purple Candy_Sakata</t>
  </si>
  <si>
    <t>Nice color pattern.</t>
  </si>
  <si>
    <t>Flowers bleach out as they age.</t>
  </si>
  <si>
    <t>They are very low to the ground, but they are covered in flowers. There are lots of faded flowers.</t>
  </si>
  <si>
    <t>SunPatiens Vigorous Pretty Pink</t>
  </si>
  <si>
    <t>SunPatiens Vigorous</t>
  </si>
  <si>
    <t>Pretty Pink</t>
  </si>
  <si>
    <t>Impatiens hybrid SunPatiens Vigorous Pretty Pink_Sakata</t>
  </si>
  <si>
    <t>Almost looks like a color mix.</t>
  </si>
  <si>
    <t>Water spots on some flowers.</t>
  </si>
  <si>
    <t xml:space="preserve">Tomato Sun Dipper </t>
  </si>
  <si>
    <t>Tomato</t>
  </si>
  <si>
    <t>Sun Dipper</t>
  </si>
  <si>
    <t>Tomato Sun Dipper _Ball Horticulture</t>
  </si>
  <si>
    <t>Lots of flowers. Time to add support.</t>
  </si>
  <si>
    <t>Many unique fruits and flowers present.</t>
  </si>
  <si>
    <t>There is lots of fruit, it is very vigorous.</t>
  </si>
  <si>
    <t>They are out of control. The fruit is ripening and have a sweet flavor.</t>
  </si>
  <si>
    <t>They vine eight to ten feet tall, wild, and floppy. The fruit is tasty but the orange color is not very bold, making the fruit look unripe.</t>
  </si>
  <si>
    <t>Huge harvest this week.  Often an entire cluster of fruit ripens at the same time.</t>
  </si>
  <si>
    <t>Wild plant.  So many fruit.  Fruit keep a long time after harvest.</t>
  </si>
  <si>
    <t>Tradescantia Proven Accents® Purple Queen </t>
  </si>
  <si>
    <t>Tradescantia</t>
  </si>
  <si>
    <t>Proven Accents®</t>
  </si>
  <si>
    <t>Purple Queen</t>
  </si>
  <si>
    <t>Tradescantia Proven Accents® Purple Queen _PW</t>
  </si>
  <si>
    <t>Interested to see if they will fill in the block.</t>
  </si>
  <si>
    <t>They have little pink flowers.</t>
  </si>
  <si>
    <t>There are lots of flowers.</t>
  </si>
  <si>
    <t xml:space="preserve">There are some calcified water spots on the foliage. </t>
  </si>
  <si>
    <t>Veronica MAGIC SHOW® Ever After </t>
  </si>
  <si>
    <t>Veronica</t>
  </si>
  <si>
    <t>MAGIC SHOW®</t>
  </si>
  <si>
    <t>Ever After</t>
  </si>
  <si>
    <t>Veronica MAGIC SHOW® Ever After _Walter's Gardens</t>
  </si>
  <si>
    <t>Not much color at the moment.</t>
  </si>
  <si>
    <t>Light blue/purple flowers pop against dark foliage.</t>
  </si>
  <si>
    <t>There are lots of pollinators, and they are in full flower.</t>
  </si>
  <si>
    <t>Powdery mildew on some areas.</t>
  </si>
  <si>
    <t>Veronica VESPERS™ Blue</t>
  </si>
  <si>
    <t>Vespers</t>
  </si>
  <si>
    <t>Veronica VESPERS™ Blue_Terra Nova</t>
  </si>
  <si>
    <t>Solid flowers!</t>
  </si>
  <si>
    <t>Incredible number of inflourescences.</t>
  </si>
  <si>
    <t>There are lots of pollinatores and still have lots of color.</t>
  </si>
  <si>
    <t>They are mostly out of bloom, but they add a great texture.</t>
  </si>
  <si>
    <t>Still some color.</t>
  </si>
  <si>
    <t>Vinca Mega Bloom Vivid Violet (New)</t>
  </si>
  <si>
    <t>Vinca</t>
  </si>
  <si>
    <t>Mega Bloom</t>
  </si>
  <si>
    <t>Vivid Violet</t>
  </si>
  <si>
    <t>Vinca Mega Bloom Vivid Violet (New)_AmeriSeed</t>
  </si>
  <si>
    <t>Have some catching up to do.</t>
  </si>
  <si>
    <t>Large flower size, but only a couple flowers per plant</t>
  </si>
  <si>
    <t>They are filling in with large, but few, flowers per plant.</t>
  </si>
  <si>
    <t>They have an amazing grape color.</t>
  </si>
  <si>
    <t>Great blue color.</t>
  </si>
  <si>
    <t>Vinca Mega Flow Dark Red</t>
  </si>
  <si>
    <t>Mega Flow</t>
  </si>
  <si>
    <t>Hanging-basket</t>
  </si>
  <si>
    <t>Vinca Mega Flow Dark Red_AmeriSeed</t>
  </si>
  <si>
    <t>Got a late start. Still very upright.</t>
  </si>
  <si>
    <t>Just starting to cascade. Clusters of flowers at each meristem.</t>
  </si>
  <si>
    <t xml:space="preserve">They are cascading now. The flowers are mostly at the tips. </t>
  </si>
  <si>
    <t>They are almost a solid color now on the tops and sides.</t>
  </si>
  <si>
    <t>They are a nice solid color! There are no disease problems yet.</t>
  </si>
  <si>
    <t>Botrytis visible on spent flowers and some stems starting to rot.</t>
  </si>
  <si>
    <t>Starting to look a little wilty due to fungal issues.</t>
  </si>
  <si>
    <t>Vinca Soiree Double Orchid</t>
  </si>
  <si>
    <t>Soiree Double</t>
  </si>
  <si>
    <t>Orchid</t>
  </si>
  <si>
    <t>Vinca Soiree Double Orchid_Suntory</t>
  </si>
  <si>
    <t>Very upright growth habit, not very bushy. Have lost one plant and part of another to rot.</t>
  </si>
  <si>
    <t>Not much color. Very open growth habit. One plant died.</t>
  </si>
  <si>
    <t>They are lanky but there is more color now.</t>
  </si>
  <si>
    <t>The growth habit is odd. They have very tubular leaves, and very long flower stalks.</t>
  </si>
  <si>
    <t>Vinca Soiree Double White</t>
  </si>
  <si>
    <t>Vinca Soiree Double White_Suntory</t>
  </si>
  <si>
    <t>Very upright growth habit, not very bushy. Leaves are curled into tubes.</t>
  </si>
  <si>
    <t>They are not white but rather more of a blush pink color.</t>
  </si>
  <si>
    <t>Most color all summer, but foliage is quite chlorotic.</t>
  </si>
  <si>
    <t>Vinca Soiree Flamenco Cheeky Pink</t>
  </si>
  <si>
    <t>Soiree Flamenco</t>
  </si>
  <si>
    <t>Cheeky Pink</t>
  </si>
  <si>
    <t>Vinca Soiree Flamenco Cheeky Pink_Suntory</t>
  </si>
  <si>
    <t>Ruffled flowers are small, but very cute. I wish there were more of them.</t>
  </si>
  <si>
    <t>More of a novelty as there is not much flower power.</t>
  </si>
  <si>
    <t>The flowers are much smaller than those on salmon glow.</t>
  </si>
  <si>
    <t>They have miniature ruffly flowers.</t>
  </si>
  <si>
    <t>There is significant chlorosis.</t>
  </si>
  <si>
    <t>Odd growth habit.  Very little side branches.</t>
  </si>
  <si>
    <t>Vinca Soiree Flamenco Salmon Glow</t>
  </si>
  <si>
    <t>m</t>
  </si>
  <si>
    <t>Vinca Soiree Flamenco Salmon Glow_Suntory</t>
  </si>
  <si>
    <t>Not as ruffly as Cheeky Pink. White portions of flowers are tinged with brown. Not much color.</t>
  </si>
  <si>
    <t>The ruffles are not as obvious as they are for Cheeky Pink.</t>
  </si>
  <si>
    <t>There is lots of color and pattern variation</t>
  </si>
  <si>
    <t>They have eye-catching bicolored flowers.</t>
  </si>
  <si>
    <t>Most compact of the 4 vinca.</t>
  </si>
  <si>
    <t>Zinnia Holi White Improved</t>
  </si>
  <si>
    <t>Zinnia</t>
  </si>
  <si>
    <t>Holi</t>
  </si>
  <si>
    <t>White Imp.</t>
  </si>
  <si>
    <t>Zinnia Holi White Improved_AmeriSeed</t>
  </si>
  <si>
    <t>Quite apically dominant. Only one flower per plant.</t>
  </si>
  <si>
    <t xml:space="preserve">There is height variation. There are huge flowers. There is also powdery mildew. </t>
  </si>
  <si>
    <t>There is still tons of color, but the powdery mildew has taken over in the last two weeks.</t>
  </si>
  <si>
    <t>They have very severe powdery mildew.</t>
  </si>
  <si>
    <t>Probably need to be removed for the season.</t>
  </si>
  <si>
    <t>Zinnia Holi Yellow Improved</t>
  </si>
  <si>
    <t>Yellow Imp.</t>
  </si>
  <si>
    <t>Zinnia Holi Yellow Improved_AmeriSeed</t>
  </si>
  <si>
    <t>I've never seen zinnias drop petals like this before.</t>
  </si>
  <si>
    <t>Only a couple flowers per plant. Have not fully filled in.</t>
  </si>
  <si>
    <t xml:space="preserve">They have not filled in the block yet, and there is powdery mildew starting towards the back of the block. </t>
  </si>
  <si>
    <t>Zinnia Zesty™ Orange</t>
  </si>
  <si>
    <t>Zesty</t>
  </si>
  <si>
    <t>Zinnia Zesty™ Orange_Ball Horticulture</t>
  </si>
  <si>
    <t>Very uniform, looks like little uniforms.</t>
  </si>
  <si>
    <t xml:space="preserve">Only a couple flowers per plant. Have not fully filled in. </t>
  </si>
  <si>
    <t>They have not filled in the block yet, and there is extensive powdery mildew.</t>
  </si>
  <si>
    <t>Zinnia Zesty™ Purple</t>
  </si>
  <si>
    <t>Zinnia Zesty™ Purple_Ball Horticulture</t>
  </si>
  <si>
    <t>Deep rich purple.</t>
  </si>
  <si>
    <t>Few flowers, only one to two per plant. Have not filled in yet.</t>
  </si>
  <si>
    <t>They have not filled in the block yet, and there is powdery mildew starting towards the back of the block. They have amazing color.</t>
  </si>
  <si>
    <t>Zinnia Zesty™ Yellow</t>
  </si>
  <si>
    <t>Zinnia Zesty™ Yellow_Ball Horticulture</t>
  </si>
  <si>
    <t>Least uniform of the series.</t>
  </si>
  <si>
    <t>They have very severe powdery mildew. They are still very stunted looking.</t>
  </si>
  <si>
    <t>Zinnia Zydeco™ Cherry </t>
  </si>
  <si>
    <t>Zydeco</t>
  </si>
  <si>
    <t>Cherry</t>
  </si>
  <si>
    <t>Zinnia Zydeco™ Cherry _Syngenta</t>
  </si>
  <si>
    <t>Color fades a lot!</t>
  </si>
  <si>
    <t xml:space="preserve">Look drought stessed and not lush like the other three. </t>
  </si>
  <si>
    <t xml:space="preserve">There is no powdery mildew in the Zydeco series. The cherry color fades. </t>
  </si>
  <si>
    <t>The flowers ade significantly as they fade.</t>
  </si>
  <si>
    <t>The neighbor is completely covered in powdery mildew , yet these are clean.</t>
  </si>
  <si>
    <t>Still looks great.</t>
  </si>
  <si>
    <t>Zinnia Zydeco™ Deep Yellow </t>
  </si>
  <si>
    <t>Deep Yellow</t>
  </si>
  <si>
    <t>Zinnia Zydeco™ Deep Yellow _Syngenta</t>
  </si>
  <si>
    <t>Yellow with orange edges.</t>
  </si>
  <si>
    <t>Flowering underneath the foliage.</t>
  </si>
  <si>
    <t xml:space="preserve">There is no powdery mildew in the Zydeco series. The newer flush of flowers is above the foliage and lighter in color. </t>
  </si>
  <si>
    <t>There is a fungal problem starting in a couple plans, probably sclerotinia.</t>
  </si>
  <si>
    <t>There is evidence of fungal issues starting, we are losing a few plants.</t>
  </si>
  <si>
    <t>Sclerotinia starting to kill some plants.  No powdery mildew though.</t>
  </si>
  <si>
    <t>Some plants dying from white mold.</t>
  </si>
  <si>
    <t>Zinnia Zydeco™ Fire </t>
  </si>
  <si>
    <t>Fire</t>
  </si>
  <si>
    <t>Zinnia Zydeco™ Fire _Syngenta</t>
  </si>
  <si>
    <t>Bright, glaring color.</t>
  </si>
  <si>
    <t>Vibrant.</t>
  </si>
  <si>
    <t xml:space="preserve">There is no powdery mildew in the Zydeco series. I love the slightly yellow centers of the flower against the red orange petals. </t>
  </si>
  <si>
    <t xml:space="preserve">There is evidence of fungal issues starting, we are losing a few plants. </t>
  </si>
  <si>
    <t>Zinnia Zydeco™ White </t>
  </si>
  <si>
    <t>Zinnia Zydeco™ White _Syngenta</t>
  </si>
  <si>
    <t>One plant has some pink flecks in the flower.</t>
  </si>
  <si>
    <t>The hole in the middle is most likely human damage.</t>
  </si>
  <si>
    <t xml:space="preserve">There is no powdery mildew in the Zydeco series. They are more vigorous than the other three in the series.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</si>
</sst>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/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/>
      <right style="thin">
        <color indexed="64"/>
      </right>
      <top/>
      <bottom style="thin">
        <color rgb="FFE7E6E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rgb="FFE7E6E6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2" borderId="0" xfId="0" applyNumberFormat="1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4" fontId="2" fillId="0" borderId="0" xfId="0" applyNumberFormat="1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164" fontId="1" fillId="3" borderId="0" xfId="0" applyNumberFormat="1" applyFont="1" applyFill="1" applyAlignment="1">
      <alignment horizontal="center" textRotation="90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textRotation="90"/>
    </xf>
    <xf numFmtId="0" fontId="2" fillId="0" borderId="2" xfId="0" applyFont="1" applyBorder="1" applyAlignment="1">
      <alignment horizontal="center" textRotation="90" wrapText="1"/>
    </xf>
    <xf numFmtId="0" fontId="3" fillId="0" borderId="0" xfId="0" applyFont="1"/>
    <xf numFmtId="0" fontId="4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4" fillId="0" borderId="1" xfId="0" applyFont="1" applyBorder="1"/>
    <xf numFmtId="164" fontId="4" fillId="3" borderId="0" xfId="0" applyNumberFormat="1" applyFont="1" applyFill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4" fillId="3" borderId="3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quotePrefix="1" applyFont="1"/>
    <xf numFmtId="0" fontId="4" fillId="0" borderId="0" xfId="0" quotePrefix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4" fillId="0" borderId="4" xfId="0" applyFont="1" applyBorder="1"/>
    <xf numFmtId="0" fontId="2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12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164" fontId="4" fillId="3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4" fillId="0" borderId="14" xfId="0" applyFont="1" applyBorder="1"/>
    <xf numFmtId="0" fontId="4" fillId="0" borderId="11" xfId="0" applyFont="1" applyBorder="1"/>
    <xf numFmtId="0" fontId="0" fillId="0" borderId="11" xfId="0" applyBorder="1"/>
    <xf numFmtId="0" fontId="4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4" fillId="0" borderId="14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0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/>
    </xf>
    <xf numFmtId="0" fontId="4" fillId="0" borderId="24" xfId="0" applyFont="1" applyBorder="1"/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0" fillId="3" borderId="0" xfId="0" applyNumberFormat="1" applyFill="1"/>
    <xf numFmtId="0" fontId="0" fillId="0" borderId="0" xfId="0" applyAlignment="1">
      <alignment horizontal="right"/>
    </xf>
  </cellXfs>
  <cellStyles count="1">
    <cellStyle name="Normal" xfId="0" builtinId="0"/>
  </cellStyles>
  <dxfs count="20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39690</xdr:colOff>
      <xdr:row>240</xdr:row>
      <xdr:rowOff>309558</xdr:rowOff>
    </xdr:from>
    <xdr:to>
      <xdr:col>25</xdr:col>
      <xdr:colOff>198440</xdr:colOff>
      <xdr:row>240</xdr:row>
      <xdr:rowOff>309558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10456E9-34BC-4734-9AC3-441927B2964C}"/>
            </a:ext>
          </a:extLst>
        </xdr:cNvPr>
        <xdr:cNvCxnSpPr/>
      </xdr:nvCxnSpPr>
      <xdr:spPr>
        <a:xfrm>
          <a:off x="13012740" y="92054358"/>
          <a:ext cx="15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5DF9-6EC3-4C80-B8B4-4429E383EB8B}">
  <sheetPr>
    <pageSetUpPr fitToPage="1"/>
  </sheetPr>
  <dimension ref="A1:BZ297"/>
  <sheetViews>
    <sheetView tabSelected="1" zoomScale="110" zoomScaleNormal="110" workbookViewId="0">
      <pane ySplit="2" topLeftCell="A3" activePane="bottomLeft" state="frozen"/>
      <selection pane="bottomLeft" activeCell="P1" sqref="P1:X1"/>
    </sheetView>
  </sheetViews>
  <sheetFormatPr defaultRowHeight="15" x14ac:dyDescent="0.25"/>
  <cols>
    <col min="1" max="1" width="45" customWidth="1"/>
    <col min="2" max="2" width="20.28515625" hidden="1" customWidth="1"/>
    <col min="3" max="3" width="23" hidden="1" customWidth="1"/>
    <col min="4" max="4" width="21" hidden="1" customWidth="1"/>
    <col min="5" max="5" width="23.42578125" hidden="1" customWidth="1"/>
    <col min="6" max="6" width="14" style="105" customWidth="1"/>
    <col min="7" max="7" width="18.5703125" customWidth="1"/>
    <col min="8" max="9" width="9.140625" hidden="1" customWidth="1"/>
    <col min="10" max="10" width="11.28515625" hidden="1" customWidth="1"/>
    <col min="11" max="12" width="10.7109375" hidden="1" customWidth="1"/>
    <col min="13" max="13" width="11.7109375" hidden="1" customWidth="1"/>
    <col min="14" max="14" width="48.5703125" hidden="1" customWidth="1"/>
    <col min="15" max="15" width="64" style="35" hidden="1" customWidth="1"/>
    <col min="16" max="19" width="3.7109375" customWidth="1"/>
    <col min="20" max="22" width="3.7109375" style="46" customWidth="1"/>
    <col min="23" max="23" width="3.7109375" style="107" customWidth="1"/>
    <col min="24" max="24" width="83.5703125" style="47" customWidth="1"/>
    <col min="25" max="28" width="3.7109375" customWidth="1"/>
    <col min="29" max="31" width="3.7109375" style="46" customWidth="1"/>
    <col min="32" max="32" width="3.7109375" style="107" customWidth="1"/>
    <col min="33" max="33" width="82.5703125" style="47" customWidth="1"/>
    <col min="34" max="37" width="3.7109375" customWidth="1"/>
    <col min="38" max="40" width="3.7109375" style="46" customWidth="1"/>
    <col min="41" max="41" width="3.7109375" style="107" customWidth="1"/>
    <col min="42" max="42" width="96.42578125" style="47" customWidth="1"/>
    <col min="43" max="46" width="3.7109375" customWidth="1"/>
    <col min="47" max="49" width="3.7109375" style="46" customWidth="1"/>
    <col min="50" max="50" width="3.7109375" style="107" customWidth="1"/>
    <col min="51" max="51" width="83.5703125" style="47" customWidth="1"/>
    <col min="52" max="55" width="3.7109375" style="108" customWidth="1"/>
    <col min="56" max="58" width="3.7109375" style="46" customWidth="1"/>
    <col min="59" max="59" width="3.7109375" style="107" customWidth="1"/>
    <col min="60" max="60" width="80.140625" style="47" customWidth="1"/>
    <col min="61" max="61" width="3.7109375" style="108" bestFit="1" customWidth="1"/>
    <col min="62" max="64" width="3.7109375" style="108" customWidth="1"/>
    <col min="65" max="67" width="3.7109375" style="46" customWidth="1"/>
    <col min="68" max="68" width="5.42578125" style="107" customWidth="1"/>
    <col min="69" max="69" width="81.28515625" style="47" customWidth="1"/>
    <col min="70" max="73" width="3.7109375" style="108" customWidth="1"/>
    <col min="74" max="76" width="3.7109375" style="46" customWidth="1"/>
    <col min="77" max="77" width="7.7109375" style="107" bestFit="1" customWidth="1"/>
    <col min="78" max="78" width="64.85546875" style="47" bestFit="1" customWidth="1"/>
  </cols>
  <sheetData>
    <row r="1" spans="1:78" s="1" customFormat="1" x14ac:dyDescent="0.25">
      <c r="F1" s="2"/>
      <c r="O1" s="3"/>
      <c r="P1" s="4">
        <v>44742</v>
      </c>
      <c r="Q1" s="5"/>
      <c r="R1" s="5"/>
      <c r="S1" s="5"/>
      <c r="T1" s="5"/>
      <c r="U1" s="5"/>
      <c r="V1" s="5"/>
      <c r="W1" s="5"/>
      <c r="X1" s="5"/>
      <c r="Y1" s="4">
        <v>44746</v>
      </c>
      <c r="Z1" s="5"/>
      <c r="AA1" s="5"/>
      <c r="AB1" s="5"/>
      <c r="AC1" s="5"/>
      <c r="AD1" s="5"/>
      <c r="AE1" s="5"/>
      <c r="AF1" s="5"/>
      <c r="AG1" s="5"/>
      <c r="AH1" s="4">
        <v>44770</v>
      </c>
      <c r="AI1" s="5"/>
      <c r="AJ1" s="5"/>
      <c r="AK1" s="5"/>
      <c r="AL1" s="5"/>
      <c r="AM1" s="5"/>
      <c r="AN1" s="5"/>
      <c r="AO1" s="5"/>
      <c r="AP1" s="5"/>
      <c r="AQ1" s="4">
        <v>44785</v>
      </c>
      <c r="AR1" s="4"/>
      <c r="AS1" s="4"/>
      <c r="AT1" s="4"/>
      <c r="AU1" s="4"/>
      <c r="AV1" s="4"/>
      <c r="AW1" s="4"/>
      <c r="AX1" s="4"/>
      <c r="AY1" s="4"/>
      <c r="AZ1" s="4">
        <v>44798</v>
      </c>
      <c r="BA1" s="4"/>
      <c r="BB1" s="4"/>
      <c r="BC1" s="4"/>
      <c r="BD1" s="4"/>
      <c r="BE1" s="4"/>
      <c r="BF1" s="4"/>
      <c r="BG1" s="4"/>
      <c r="BH1" s="4"/>
      <c r="BI1" s="4">
        <v>44816</v>
      </c>
      <c r="BJ1" s="4"/>
      <c r="BK1" s="4"/>
      <c r="BL1" s="4"/>
      <c r="BM1" s="4"/>
      <c r="BN1" s="4"/>
      <c r="BO1" s="4"/>
      <c r="BP1" s="4"/>
      <c r="BQ1" s="4"/>
      <c r="BR1" s="4">
        <v>44830</v>
      </c>
      <c r="BS1" s="4"/>
      <c r="BT1" s="4"/>
      <c r="BU1" s="4"/>
      <c r="BV1" s="4"/>
      <c r="BW1" s="4"/>
      <c r="BX1" s="4"/>
      <c r="BY1" s="4"/>
      <c r="BZ1" s="4"/>
    </row>
    <row r="2" spans="1:78" s="13" customFormat="1" ht="69" x14ac:dyDescent="0.25">
      <c r="A2" s="6" t="s">
        <v>0</v>
      </c>
      <c r="B2" s="7" t="s">
        <v>1</v>
      </c>
      <c r="C2" s="6" t="s">
        <v>2</v>
      </c>
      <c r="D2" s="8" t="s">
        <v>3</v>
      </c>
      <c r="E2" s="6" t="s">
        <v>4</v>
      </c>
      <c r="F2" s="9" t="s">
        <v>5</v>
      </c>
      <c r="G2" s="6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2" t="s">
        <v>11</v>
      </c>
      <c r="M2" s="11" t="s">
        <v>12</v>
      </c>
      <c r="N2" s="13" t="s">
        <v>13</v>
      </c>
      <c r="O2" s="14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6" t="s">
        <v>19</v>
      </c>
      <c r="U2" s="16" t="s">
        <v>20</v>
      </c>
      <c r="V2" s="16" t="s">
        <v>21</v>
      </c>
      <c r="W2" s="17" t="s">
        <v>22</v>
      </c>
      <c r="X2" s="18" t="s">
        <v>23</v>
      </c>
      <c r="Y2" s="15" t="s">
        <v>15</v>
      </c>
      <c r="Z2" s="15" t="s">
        <v>16</v>
      </c>
      <c r="AA2" s="15" t="s">
        <v>17</v>
      </c>
      <c r="AB2" s="15" t="s">
        <v>18</v>
      </c>
      <c r="AC2" s="16" t="s">
        <v>19</v>
      </c>
      <c r="AD2" s="16" t="s">
        <v>20</v>
      </c>
      <c r="AE2" s="16" t="s">
        <v>21</v>
      </c>
      <c r="AF2" s="17" t="s">
        <v>22</v>
      </c>
      <c r="AG2" s="18" t="s">
        <v>23</v>
      </c>
      <c r="AH2" s="15" t="s">
        <v>15</v>
      </c>
      <c r="AI2" s="15" t="s">
        <v>16</v>
      </c>
      <c r="AJ2" s="15" t="s">
        <v>17</v>
      </c>
      <c r="AK2" s="15" t="s">
        <v>18</v>
      </c>
      <c r="AL2" s="16" t="s">
        <v>19</v>
      </c>
      <c r="AM2" s="16" t="s">
        <v>20</v>
      </c>
      <c r="AN2" s="16" t="s">
        <v>21</v>
      </c>
      <c r="AO2" s="17" t="s">
        <v>22</v>
      </c>
      <c r="AP2" s="18" t="s">
        <v>23</v>
      </c>
      <c r="AQ2" s="15" t="s">
        <v>15</v>
      </c>
      <c r="AR2" s="15" t="s">
        <v>16</v>
      </c>
      <c r="AS2" s="15" t="s">
        <v>17</v>
      </c>
      <c r="AT2" s="15" t="s">
        <v>18</v>
      </c>
      <c r="AU2" s="16" t="s">
        <v>19</v>
      </c>
      <c r="AV2" s="16" t="s">
        <v>20</v>
      </c>
      <c r="AW2" s="16" t="s">
        <v>21</v>
      </c>
      <c r="AX2" s="17" t="s">
        <v>22</v>
      </c>
      <c r="AY2" s="18" t="s">
        <v>23</v>
      </c>
      <c r="AZ2" s="19" t="s">
        <v>15</v>
      </c>
      <c r="BA2" s="19" t="s">
        <v>16</v>
      </c>
      <c r="BB2" s="19" t="s">
        <v>17</v>
      </c>
      <c r="BC2" s="19" t="s">
        <v>18</v>
      </c>
      <c r="BD2" s="16" t="s">
        <v>19</v>
      </c>
      <c r="BE2" s="16" t="s">
        <v>20</v>
      </c>
      <c r="BF2" s="16" t="s">
        <v>21</v>
      </c>
      <c r="BG2" s="17" t="s">
        <v>22</v>
      </c>
      <c r="BH2" s="18" t="s">
        <v>23</v>
      </c>
      <c r="BI2" s="19" t="s">
        <v>15</v>
      </c>
      <c r="BJ2" s="19" t="s">
        <v>16</v>
      </c>
      <c r="BK2" s="19" t="s">
        <v>17</v>
      </c>
      <c r="BL2" s="19" t="s">
        <v>18</v>
      </c>
      <c r="BM2" s="20" t="s">
        <v>24</v>
      </c>
      <c r="BN2" s="20" t="s">
        <v>20</v>
      </c>
      <c r="BO2" s="20" t="s">
        <v>21</v>
      </c>
      <c r="BP2" s="17" t="s">
        <v>22</v>
      </c>
      <c r="BQ2" s="18" t="s">
        <v>23</v>
      </c>
      <c r="BR2" s="19" t="s">
        <v>15</v>
      </c>
      <c r="BS2" s="19" t="s">
        <v>16</v>
      </c>
      <c r="BT2" s="19" t="s">
        <v>17</v>
      </c>
      <c r="BU2" s="19" t="s">
        <v>18</v>
      </c>
      <c r="BV2" s="16" t="s">
        <v>19</v>
      </c>
      <c r="BW2" s="16" t="s">
        <v>20</v>
      </c>
      <c r="BX2" s="16" t="s">
        <v>21</v>
      </c>
      <c r="BY2" s="17" t="s">
        <v>22</v>
      </c>
      <c r="BZ2" s="18" t="s">
        <v>23</v>
      </c>
    </row>
    <row r="3" spans="1:78" s="27" customFormat="1" ht="30" customHeight="1" x14ac:dyDescent="0.25">
      <c r="A3" t="s">
        <v>25</v>
      </c>
      <c r="B3" s="21" t="s">
        <v>26</v>
      </c>
      <c r="C3" s="21" t="s">
        <v>27</v>
      </c>
      <c r="D3" s="21" t="s">
        <v>28</v>
      </c>
      <c r="E3" s="22" t="s">
        <v>29</v>
      </c>
      <c r="F3" s="23">
        <f>AVERAGE(W3,AF3,AO3,AX3,BG3,BP3,BY3)</f>
        <v>4.8571428571428568</v>
      </c>
      <c r="G3" s="22" t="s">
        <v>29</v>
      </c>
      <c r="H3" s="24" t="s">
        <v>30</v>
      </c>
      <c r="I3" s="24" t="s">
        <v>31</v>
      </c>
      <c r="J3" s="24" t="s">
        <v>32</v>
      </c>
      <c r="K3" s="25" t="s">
        <v>33</v>
      </c>
      <c r="L3" s="25">
        <v>44662</v>
      </c>
      <c r="M3" s="25">
        <v>44704</v>
      </c>
      <c r="N3" s="26" t="str">
        <f>CONCATENATE(A3,"_",G3)</f>
        <v>Achillea Skysail Yellow_DummenOrange</v>
      </c>
      <c r="O3" s="22" t="s">
        <v>34</v>
      </c>
      <c r="P3" s="27">
        <v>4</v>
      </c>
      <c r="Q3" s="27">
        <v>5</v>
      </c>
      <c r="R3" s="27">
        <v>5</v>
      </c>
      <c r="S3" s="27">
        <v>5</v>
      </c>
      <c r="T3" s="28"/>
      <c r="U3" s="28"/>
      <c r="W3" s="29">
        <f>AVERAGE(P3:S3)</f>
        <v>4.75</v>
      </c>
      <c r="X3" s="30" t="s">
        <v>35</v>
      </c>
      <c r="Y3" s="27">
        <v>5</v>
      </c>
      <c r="Z3" s="27">
        <v>5</v>
      </c>
      <c r="AA3" s="27">
        <v>5</v>
      </c>
      <c r="AB3" s="27">
        <v>5</v>
      </c>
      <c r="AC3" s="31"/>
      <c r="AD3" s="31"/>
      <c r="AE3" s="31"/>
      <c r="AF3" s="29">
        <f>AVERAGE(Y3:AB3)</f>
        <v>5</v>
      </c>
      <c r="AG3" s="30" t="s">
        <v>36</v>
      </c>
      <c r="AH3" s="27">
        <v>5</v>
      </c>
      <c r="AI3" s="27">
        <v>5</v>
      </c>
      <c r="AJ3" s="27">
        <v>5</v>
      </c>
      <c r="AK3" s="27">
        <v>5</v>
      </c>
      <c r="AL3" s="31"/>
      <c r="AM3" s="31"/>
      <c r="AN3" s="31"/>
      <c r="AO3" s="29">
        <f>AVERAGE(AH3:AK3)</f>
        <v>5</v>
      </c>
      <c r="AP3" s="30" t="s">
        <v>37</v>
      </c>
      <c r="AQ3" s="27">
        <v>5</v>
      </c>
      <c r="AR3" s="27">
        <v>5</v>
      </c>
      <c r="AS3" s="27">
        <v>4</v>
      </c>
      <c r="AT3" s="27">
        <v>5</v>
      </c>
      <c r="AU3" s="31"/>
      <c r="AV3" s="31"/>
      <c r="AW3" s="31"/>
      <c r="AX3" s="29">
        <f>AVERAGE(AQ3:AT3)</f>
        <v>4.75</v>
      </c>
      <c r="AY3" s="30" t="s">
        <v>38</v>
      </c>
      <c r="AZ3" s="32">
        <v>5</v>
      </c>
      <c r="BA3" s="32">
        <v>5</v>
      </c>
      <c r="BB3" s="32">
        <v>4</v>
      </c>
      <c r="BC3" s="32">
        <v>5</v>
      </c>
      <c r="BD3" s="31"/>
      <c r="BE3" s="31"/>
      <c r="BF3" s="31"/>
      <c r="BG3" s="29">
        <f>AVERAGE(AZ3:BC3)</f>
        <v>4.75</v>
      </c>
      <c r="BH3" s="30" t="s">
        <v>39</v>
      </c>
      <c r="BI3" s="32">
        <v>5</v>
      </c>
      <c r="BJ3" s="32">
        <v>5</v>
      </c>
      <c r="BK3" s="32">
        <v>4</v>
      </c>
      <c r="BL3" s="32">
        <v>5</v>
      </c>
      <c r="BM3" s="33"/>
      <c r="BN3" s="33"/>
      <c r="BO3" s="33"/>
      <c r="BP3" s="34">
        <f>AVERAGE(BI3:BL3)</f>
        <v>4.75</v>
      </c>
      <c r="BQ3" s="30" t="s">
        <v>40</v>
      </c>
      <c r="BR3" s="32">
        <v>5</v>
      </c>
      <c r="BS3" s="32">
        <v>5</v>
      </c>
      <c r="BT3" s="32">
        <v>5</v>
      </c>
      <c r="BU3" s="32">
        <v>5</v>
      </c>
      <c r="BV3" s="33"/>
      <c r="BW3" s="33"/>
      <c r="BX3" s="33"/>
      <c r="BY3" s="29">
        <f>AVERAGE(BR3:BU3)</f>
        <v>5</v>
      </c>
      <c r="BZ3" s="30" t="s">
        <v>41</v>
      </c>
    </row>
    <row r="4" spans="1:78" s="27" customFormat="1" ht="30" customHeight="1" x14ac:dyDescent="0.25">
      <c r="A4" t="s">
        <v>42</v>
      </c>
      <c r="B4" s="21" t="s">
        <v>43</v>
      </c>
      <c r="C4" t="s">
        <v>44</v>
      </c>
      <c r="D4" s="21" t="s">
        <v>45</v>
      </c>
      <c r="E4" s="22" t="s">
        <v>29</v>
      </c>
      <c r="F4" s="23">
        <f>AVERAGE(W4,AF4,AO4,AX4,BG4,BP4,BY4)</f>
        <v>3.7857142857142856</v>
      </c>
      <c r="G4" s="22" t="s">
        <v>29</v>
      </c>
      <c r="H4" s="24" t="s">
        <v>30</v>
      </c>
      <c r="I4" s="24" t="s">
        <v>31</v>
      </c>
      <c r="J4" s="24" t="s">
        <v>32</v>
      </c>
      <c r="K4" s="25" t="s">
        <v>33</v>
      </c>
      <c r="L4" s="25">
        <v>44662</v>
      </c>
      <c r="M4" s="25">
        <v>44704</v>
      </c>
      <c r="N4" s="26" t="str">
        <f>CONCATENATE(A4,"_",G4)</f>
        <v>Agastache Betterbuzz Amarillo_DummenOrange</v>
      </c>
      <c r="O4" s="22" t="s">
        <v>46</v>
      </c>
      <c r="P4" s="27">
        <v>3</v>
      </c>
      <c r="Q4" s="27">
        <v>5</v>
      </c>
      <c r="R4" s="27">
        <v>3</v>
      </c>
      <c r="S4" s="27">
        <v>5</v>
      </c>
      <c r="T4" s="28"/>
      <c r="U4" s="28"/>
      <c r="V4" s="28"/>
      <c r="W4" s="29">
        <f>AVERAGE(P4:S4)</f>
        <v>4</v>
      </c>
      <c r="X4" s="30" t="s">
        <v>47</v>
      </c>
      <c r="Y4" s="27">
        <v>3</v>
      </c>
      <c r="Z4" s="27">
        <v>5</v>
      </c>
      <c r="AA4" s="27">
        <v>4</v>
      </c>
      <c r="AB4" s="27">
        <v>5</v>
      </c>
      <c r="AC4" s="31"/>
      <c r="AD4" s="31"/>
      <c r="AE4" s="31"/>
      <c r="AF4" s="29">
        <f>AVERAGE(Y4:AB4)</f>
        <v>4.25</v>
      </c>
      <c r="AG4" s="30" t="s">
        <v>48</v>
      </c>
      <c r="AH4" s="27">
        <v>2</v>
      </c>
      <c r="AI4" s="27">
        <v>4</v>
      </c>
      <c r="AJ4" s="27">
        <v>3</v>
      </c>
      <c r="AK4" s="27">
        <v>4</v>
      </c>
      <c r="AL4" s="31"/>
      <c r="AM4" s="31"/>
      <c r="AN4" s="31"/>
      <c r="AO4" s="29">
        <f>AVERAGE(AH4:AK4)</f>
        <v>3.25</v>
      </c>
      <c r="AP4" s="30" t="s">
        <v>49</v>
      </c>
      <c r="AQ4" s="27">
        <v>2</v>
      </c>
      <c r="AR4" s="27">
        <v>3</v>
      </c>
      <c r="AS4" s="27">
        <v>3</v>
      </c>
      <c r="AT4" s="27">
        <v>4</v>
      </c>
      <c r="AU4" s="31"/>
      <c r="AV4" s="31"/>
      <c r="AW4" s="31"/>
      <c r="AX4" s="29">
        <f>AVERAGE(AQ4:AT4)</f>
        <v>3</v>
      </c>
      <c r="AY4" s="30" t="s">
        <v>50</v>
      </c>
      <c r="AZ4" s="32">
        <v>3</v>
      </c>
      <c r="BA4" s="32">
        <v>4</v>
      </c>
      <c r="BB4" s="32">
        <v>3</v>
      </c>
      <c r="BC4" s="32">
        <v>5</v>
      </c>
      <c r="BD4" s="31"/>
      <c r="BE4" s="31"/>
      <c r="BF4" s="31"/>
      <c r="BG4" s="29">
        <f>AVERAGE(AZ4:BC4)</f>
        <v>3.75</v>
      </c>
      <c r="BH4" s="30" t="s">
        <v>51</v>
      </c>
      <c r="BI4" s="32">
        <v>3</v>
      </c>
      <c r="BJ4" s="32">
        <v>4</v>
      </c>
      <c r="BK4" s="32">
        <v>4</v>
      </c>
      <c r="BL4" s="32">
        <v>5</v>
      </c>
      <c r="BM4" s="33"/>
      <c r="BN4" s="33"/>
      <c r="BO4" s="33"/>
      <c r="BP4" s="34">
        <f>AVERAGE(BI4:BL4)</f>
        <v>4</v>
      </c>
      <c r="BR4" s="32">
        <v>3</v>
      </c>
      <c r="BS4" s="32">
        <v>5</v>
      </c>
      <c r="BT4" s="32">
        <v>4</v>
      </c>
      <c r="BU4" s="32">
        <v>5</v>
      </c>
      <c r="BV4" s="33"/>
      <c r="BW4" s="33"/>
      <c r="BX4" s="33"/>
      <c r="BY4" s="29">
        <f>AVERAGE(BR4:BU4)</f>
        <v>4.25</v>
      </c>
      <c r="BZ4" s="30"/>
    </row>
    <row r="5" spans="1:78" s="27" customFormat="1" ht="30" customHeight="1" x14ac:dyDescent="0.25">
      <c r="A5" t="s">
        <v>52</v>
      </c>
      <c r="B5" s="21" t="s">
        <v>43</v>
      </c>
      <c r="C5" t="s">
        <v>44</v>
      </c>
      <c r="D5" s="21" t="s">
        <v>53</v>
      </c>
      <c r="E5" s="22" t="s">
        <v>29</v>
      </c>
      <c r="F5" s="23">
        <f>AVERAGE(W5,AF5,AO5,AX5,BG5,BP5,BY5)</f>
        <v>4.2142857142857144</v>
      </c>
      <c r="G5" s="22" t="s">
        <v>29</v>
      </c>
      <c r="H5" s="24" t="s">
        <v>30</v>
      </c>
      <c r="I5" s="24" t="s">
        <v>31</v>
      </c>
      <c r="J5" s="24" t="s">
        <v>32</v>
      </c>
      <c r="K5" s="25" t="s">
        <v>33</v>
      </c>
      <c r="L5" s="25">
        <v>44662</v>
      </c>
      <c r="M5" s="25">
        <v>44704</v>
      </c>
      <c r="N5" s="26" t="str">
        <f>CONCATENATE(A5,"_",G5)</f>
        <v>Agastache Betterbuzz Amber_DummenOrange</v>
      </c>
      <c r="O5" s="22" t="s">
        <v>54</v>
      </c>
      <c r="P5" s="27">
        <v>4</v>
      </c>
      <c r="Q5" s="27">
        <v>5</v>
      </c>
      <c r="R5" s="27">
        <v>4</v>
      </c>
      <c r="S5" s="27">
        <v>5</v>
      </c>
      <c r="T5" s="28"/>
      <c r="U5" s="28"/>
      <c r="V5" s="28"/>
      <c r="W5" s="29">
        <f>AVERAGE(P5:S5)</f>
        <v>4.5</v>
      </c>
      <c r="X5" s="30" t="s">
        <v>55</v>
      </c>
      <c r="Y5" s="27">
        <v>3</v>
      </c>
      <c r="Z5" s="27">
        <v>5</v>
      </c>
      <c r="AA5" s="27">
        <v>4</v>
      </c>
      <c r="AB5" s="27">
        <v>5</v>
      </c>
      <c r="AC5" s="31"/>
      <c r="AD5" s="31"/>
      <c r="AE5" s="31"/>
      <c r="AF5" s="29">
        <f>AVERAGE(Y5:AB5)</f>
        <v>4.25</v>
      </c>
      <c r="AG5" s="30" t="s">
        <v>48</v>
      </c>
      <c r="AH5" s="27">
        <v>3</v>
      </c>
      <c r="AI5" s="27">
        <v>5</v>
      </c>
      <c r="AJ5" s="27">
        <v>4</v>
      </c>
      <c r="AK5" s="27">
        <v>5</v>
      </c>
      <c r="AL5" s="31"/>
      <c r="AM5" s="31"/>
      <c r="AN5" s="31"/>
      <c r="AO5" s="29">
        <f>AVERAGE(AH5:AK5)</f>
        <v>4.25</v>
      </c>
      <c r="AP5" s="30" t="s">
        <v>56</v>
      </c>
      <c r="AQ5" s="27">
        <v>3</v>
      </c>
      <c r="AR5" s="27">
        <v>5</v>
      </c>
      <c r="AS5" s="27">
        <v>3</v>
      </c>
      <c r="AT5" s="27">
        <v>5</v>
      </c>
      <c r="AU5" s="31"/>
      <c r="AV5" s="31"/>
      <c r="AW5" s="31"/>
      <c r="AX5" s="29">
        <f>AVERAGE(AQ5:AT5)</f>
        <v>4</v>
      </c>
      <c r="AY5" s="30" t="s">
        <v>57</v>
      </c>
      <c r="AZ5" s="32">
        <v>3</v>
      </c>
      <c r="BA5" s="32">
        <v>5</v>
      </c>
      <c r="BB5" s="32">
        <v>4</v>
      </c>
      <c r="BC5" s="32">
        <v>5</v>
      </c>
      <c r="BD5" s="31" t="s">
        <v>58</v>
      </c>
      <c r="BE5" s="31"/>
      <c r="BF5" s="31"/>
      <c r="BG5" s="29">
        <f>AVERAGE(AZ5:BC5)</f>
        <v>4.25</v>
      </c>
      <c r="BH5" s="30" t="s">
        <v>51</v>
      </c>
      <c r="BI5" s="32">
        <v>3</v>
      </c>
      <c r="BJ5" s="32">
        <v>5</v>
      </c>
      <c r="BK5" s="32">
        <v>4</v>
      </c>
      <c r="BL5" s="32">
        <v>5</v>
      </c>
      <c r="BM5" s="33"/>
      <c r="BN5" s="33"/>
      <c r="BO5" s="33"/>
      <c r="BP5" s="34">
        <f>AVERAGE(BI5:BL5)</f>
        <v>4.25</v>
      </c>
      <c r="BR5" s="32">
        <v>3</v>
      </c>
      <c r="BS5" s="32">
        <v>5</v>
      </c>
      <c r="BT5" s="32">
        <v>3</v>
      </c>
      <c r="BU5" s="32">
        <v>5</v>
      </c>
      <c r="BV5" s="33"/>
      <c r="BW5" s="33"/>
      <c r="BX5" s="33"/>
      <c r="BY5" s="29">
        <f>AVERAGE(BR5:BU5)</f>
        <v>4</v>
      </c>
      <c r="BZ5" s="30" t="s">
        <v>59</v>
      </c>
    </row>
    <row r="6" spans="1:78" s="27" customFormat="1" ht="30" customHeight="1" x14ac:dyDescent="0.25">
      <c r="A6" t="s">
        <v>60</v>
      </c>
      <c r="B6" s="21" t="s">
        <v>43</v>
      </c>
      <c r="C6" t="s">
        <v>44</v>
      </c>
      <c r="D6" s="21" t="s">
        <v>61</v>
      </c>
      <c r="E6" s="22" t="s">
        <v>29</v>
      </c>
      <c r="F6" s="23">
        <f>AVERAGE(W6,AF6,AO6,AX6,BG6,BP6,BY6)</f>
        <v>2.8928571428571428</v>
      </c>
      <c r="G6" s="22" t="s">
        <v>29</v>
      </c>
      <c r="H6" s="24" t="s">
        <v>30</v>
      </c>
      <c r="I6" s="24" t="s">
        <v>31</v>
      </c>
      <c r="J6" s="24" t="s">
        <v>32</v>
      </c>
      <c r="K6" s="25" t="s">
        <v>33</v>
      </c>
      <c r="L6" s="25">
        <v>44662</v>
      </c>
      <c r="M6" s="25">
        <v>44704</v>
      </c>
      <c r="N6" s="26" t="str">
        <f>CONCATENATE(A6,"_",G6)</f>
        <v>Agastache Betterbuzz Rosa_DummenOrange</v>
      </c>
      <c r="O6" s="22" t="s">
        <v>62</v>
      </c>
      <c r="P6" s="27">
        <v>3</v>
      </c>
      <c r="Q6" s="27">
        <v>4</v>
      </c>
      <c r="R6" s="27">
        <v>3</v>
      </c>
      <c r="S6" s="27">
        <v>5</v>
      </c>
      <c r="T6" s="28"/>
      <c r="U6" s="28"/>
      <c r="V6" s="28"/>
      <c r="W6" s="29">
        <f>AVERAGE(P6:S6)</f>
        <v>3.75</v>
      </c>
      <c r="X6" s="30" t="s">
        <v>63</v>
      </c>
      <c r="Y6" s="27">
        <v>3</v>
      </c>
      <c r="Z6" s="27">
        <v>3</v>
      </c>
      <c r="AA6" s="27">
        <v>2</v>
      </c>
      <c r="AB6" s="27">
        <v>4</v>
      </c>
      <c r="AC6" s="31" t="s">
        <v>58</v>
      </c>
      <c r="AD6" s="31"/>
      <c r="AE6" s="31"/>
      <c r="AF6" s="29">
        <f>AVERAGE(Y6:AB6)</f>
        <v>3</v>
      </c>
      <c r="AG6" s="30" t="s">
        <v>64</v>
      </c>
      <c r="AH6" s="27">
        <v>2</v>
      </c>
      <c r="AI6" s="27">
        <v>3</v>
      </c>
      <c r="AJ6" s="27">
        <v>2</v>
      </c>
      <c r="AK6" s="27">
        <v>4</v>
      </c>
      <c r="AL6" s="31"/>
      <c r="AM6" s="31"/>
      <c r="AN6" s="31"/>
      <c r="AO6" s="29">
        <f>AVERAGE(AH6:AK6)</f>
        <v>2.75</v>
      </c>
      <c r="AP6" s="30" t="s">
        <v>65</v>
      </c>
      <c r="AQ6" s="27">
        <v>1</v>
      </c>
      <c r="AR6" s="27">
        <v>3</v>
      </c>
      <c r="AS6" s="27">
        <v>2</v>
      </c>
      <c r="AT6" s="27">
        <v>4</v>
      </c>
      <c r="AU6" s="31"/>
      <c r="AV6" s="31"/>
      <c r="AW6" s="31"/>
      <c r="AX6" s="29">
        <f>AVERAGE(AQ6:AT6)</f>
        <v>2.5</v>
      </c>
      <c r="AY6" s="30" t="s">
        <v>50</v>
      </c>
      <c r="AZ6" s="32">
        <v>2</v>
      </c>
      <c r="BA6" s="32">
        <v>3</v>
      </c>
      <c r="BB6" s="32">
        <v>2</v>
      </c>
      <c r="BC6" s="32">
        <v>5</v>
      </c>
      <c r="BD6" s="31"/>
      <c r="BE6" s="31"/>
      <c r="BF6" s="31"/>
      <c r="BG6" s="29">
        <f>AVERAGE(AZ6:BC6)</f>
        <v>3</v>
      </c>
      <c r="BH6" s="30" t="s">
        <v>66</v>
      </c>
      <c r="BI6" s="32">
        <v>2</v>
      </c>
      <c r="BJ6" s="32">
        <v>3</v>
      </c>
      <c r="BK6" s="32">
        <v>3</v>
      </c>
      <c r="BL6" s="32">
        <v>3</v>
      </c>
      <c r="BM6" s="33"/>
      <c r="BN6" s="33"/>
      <c r="BO6" s="33"/>
      <c r="BP6" s="34">
        <f>AVERAGE(BI6:BL6)</f>
        <v>2.75</v>
      </c>
      <c r="BR6" s="32">
        <v>2</v>
      </c>
      <c r="BS6" s="32">
        <v>3</v>
      </c>
      <c r="BT6" s="32">
        <v>2</v>
      </c>
      <c r="BU6" s="32">
        <v>3</v>
      </c>
      <c r="BV6" s="33"/>
      <c r="BW6" s="33"/>
      <c r="BX6" s="33"/>
      <c r="BY6" s="29">
        <f>AVERAGE(BR6:BU6)</f>
        <v>2.5</v>
      </c>
      <c r="BZ6" s="30"/>
    </row>
    <row r="7" spans="1:78" s="27" customFormat="1" ht="30" customHeight="1" x14ac:dyDescent="0.25">
      <c r="A7" s="30" t="s">
        <v>67</v>
      </c>
      <c r="B7" s="27" t="s">
        <v>68</v>
      </c>
      <c r="C7" s="27" t="s">
        <v>69</v>
      </c>
      <c r="D7" s="27" t="s">
        <v>70</v>
      </c>
      <c r="E7" s="22" t="s">
        <v>71</v>
      </c>
      <c r="F7" s="23">
        <f>AVERAGE(W7,AF7,AO7,AX7,BG7,BP7,BY7)</f>
        <v>4.9285714285714288</v>
      </c>
      <c r="G7" s="22" t="s">
        <v>71</v>
      </c>
      <c r="H7" s="24" t="s">
        <v>30</v>
      </c>
      <c r="I7" s="24" t="s">
        <v>31</v>
      </c>
      <c r="J7" s="24" t="s">
        <v>72</v>
      </c>
      <c r="K7" s="25">
        <v>44665</v>
      </c>
      <c r="L7" s="24"/>
      <c r="M7" s="25">
        <v>44704</v>
      </c>
      <c r="N7" s="26" t="str">
        <f>CONCATENATE(A7,"_",G7)</f>
        <v>Agastache MEANT TO BEE™ Queen Nectarine _Walter's Gardens</v>
      </c>
      <c r="O7" s="22" t="s">
        <v>73</v>
      </c>
      <c r="P7" s="27">
        <v>5</v>
      </c>
      <c r="Q7" s="27">
        <v>5</v>
      </c>
      <c r="R7" s="27">
        <v>5</v>
      </c>
      <c r="S7" s="27">
        <v>5</v>
      </c>
      <c r="T7" s="28"/>
      <c r="U7" s="28"/>
      <c r="V7" s="28"/>
      <c r="W7" s="29">
        <f>AVERAGE(P7:S7)</f>
        <v>5</v>
      </c>
      <c r="X7" s="30" t="s">
        <v>74</v>
      </c>
      <c r="Y7" s="27">
        <v>5</v>
      </c>
      <c r="Z7" s="27">
        <v>5</v>
      </c>
      <c r="AA7" s="27">
        <v>5</v>
      </c>
      <c r="AB7" s="27">
        <v>5</v>
      </c>
      <c r="AC7" s="31"/>
      <c r="AD7" s="31"/>
      <c r="AE7" s="31"/>
      <c r="AF7" s="29">
        <f>AVERAGE(Y7:AB7)</f>
        <v>5</v>
      </c>
      <c r="AG7" s="30" t="s">
        <v>75</v>
      </c>
      <c r="AH7" s="27">
        <v>5</v>
      </c>
      <c r="AI7" s="27">
        <v>5</v>
      </c>
      <c r="AJ7" s="27">
        <v>5</v>
      </c>
      <c r="AK7" s="27">
        <v>5</v>
      </c>
      <c r="AL7" s="31"/>
      <c r="AM7" s="31"/>
      <c r="AN7" s="31"/>
      <c r="AO7" s="29">
        <f>AVERAGE(AH7:AK7)</f>
        <v>5</v>
      </c>
      <c r="AP7" s="30" t="s">
        <v>76</v>
      </c>
      <c r="AQ7" s="27">
        <v>5</v>
      </c>
      <c r="AR7" s="27">
        <v>5</v>
      </c>
      <c r="AS7" s="27">
        <v>5</v>
      </c>
      <c r="AT7" s="27">
        <v>5</v>
      </c>
      <c r="AU7" s="31"/>
      <c r="AV7" s="31"/>
      <c r="AW7" s="31"/>
      <c r="AX7" s="29">
        <f>AVERAGE(AQ7:AT7)</f>
        <v>5</v>
      </c>
      <c r="AY7" s="30" t="s">
        <v>77</v>
      </c>
      <c r="AZ7" s="32">
        <v>5</v>
      </c>
      <c r="BA7" s="32">
        <v>5</v>
      </c>
      <c r="BB7" s="32">
        <v>5</v>
      </c>
      <c r="BC7" s="32">
        <v>5</v>
      </c>
      <c r="BD7" s="31"/>
      <c r="BE7" s="31"/>
      <c r="BF7" s="31"/>
      <c r="BG7" s="29">
        <f>AVERAGE(AZ7:BC7)</f>
        <v>5</v>
      </c>
      <c r="BH7" s="30" t="s">
        <v>51</v>
      </c>
      <c r="BI7" s="32">
        <v>5</v>
      </c>
      <c r="BJ7" s="32">
        <v>5</v>
      </c>
      <c r="BK7" s="32">
        <v>5</v>
      </c>
      <c r="BL7" s="32">
        <v>5</v>
      </c>
      <c r="BM7" s="33"/>
      <c r="BN7" s="33"/>
      <c r="BO7" s="33"/>
      <c r="BP7" s="34">
        <f>AVERAGE(BI7:BL7)</f>
        <v>5</v>
      </c>
      <c r="BR7" s="32">
        <v>4</v>
      </c>
      <c r="BS7" s="32">
        <v>5</v>
      </c>
      <c r="BT7" s="32">
        <v>4</v>
      </c>
      <c r="BU7" s="32">
        <v>5</v>
      </c>
      <c r="BV7" s="33"/>
      <c r="BW7" s="33"/>
      <c r="BX7" s="33"/>
      <c r="BY7" s="29">
        <f>AVERAGE(BR7:BU7)</f>
        <v>4.5</v>
      </c>
      <c r="BZ7" s="30"/>
    </row>
    <row r="8" spans="1:78" s="27" customFormat="1" ht="30" customHeight="1" x14ac:dyDescent="0.25">
      <c r="A8" s="27" t="s">
        <v>78</v>
      </c>
      <c r="B8" s="27" t="s">
        <v>68</v>
      </c>
      <c r="D8" s="27" t="s">
        <v>79</v>
      </c>
      <c r="E8" s="22" t="s">
        <v>80</v>
      </c>
      <c r="F8" s="23">
        <f>AVERAGE(W8,AF8,AO8,AX8,BG8,BP8,BY8)</f>
        <v>4.6785714285714288</v>
      </c>
      <c r="G8" s="22" t="s">
        <v>80</v>
      </c>
      <c r="H8" s="24" t="s">
        <v>30</v>
      </c>
      <c r="I8" s="24" t="s">
        <v>31</v>
      </c>
      <c r="J8" s="24" t="s">
        <v>72</v>
      </c>
      <c r="K8" s="25">
        <v>44652</v>
      </c>
      <c r="L8" s="24"/>
      <c r="M8" s="25">
        <v>44704</v>
      </c>
      <c r="N8" s="26" t="str">
        <f>CONCATENATE(A8,"_",G8)</f>
        <v>Agastache Pink Pearl_Terra Nova</v>
      </c>
      <c r="O8" s="22" t="s">
        <v>81</v>
      </c>
      <c r="P8" s="27">
        <v>5</v>
      </c>
      <c r="Q8" s="27">
        <v>4</v>
      </c>
      <c r="R8" s="27">
        <v>4</v>
      </c>
      <c r="S8" s="27">
        <v>5</v>
      </c>
      <c r="T8" s="28"/>
      <c r="U8" s="28"/>
      <c r="V8" s="28"/>
      <c r="W8" s="29">
        <f>AVERAGE(P8:S8)</f>
        <v>4.5</v>
      </c>
      <c r="X8" s="30" t="s">
        <v>82</v>
      </c>
      <c r="Y8" s="27">
        <v>5</v>
      </c>
      <c r="Z8" s="27">
        <v>5</v>
      </c>
      <c r="AA8" s="27">
        <v>3</v>
      </c>
      <c r="AB8" s="27">
        <v>5</v>
      </c>
      <c r="AC8" s="31"/>
      <c r="AD8" s="31"/>
      <c r="AE8" s="31"/>
      <c r="AF8" s="29">
        <f>AVERAGE(Y8:AB8)</f>
        <v>4.5</v>
      </c>
      <c r="AG8" s="30" t="s">
        <v>83</v>
      </c>
      <c r="AH8" s="27">
        <v>5</v>
      </c>
      <c r="AI8" s="27">
        <v>4</v>
      </c>
      <c r="AJ8" s="27">
        <v>4</v>
      </c>
      <c r="AK8" s="27">
        <v>5</v>
      </c>
      <c r="AL8" s="31"/>
      <c r="AM8" s="31"/>
      <c r="AN8" s="31"/>
      <c r="AO8" s="29">
        <f>AVERAGE(AH8:AK8)</f>
        <v>4.5</v>
      </c>
      <c r="AP8" s="30" t="s">
        <v>49</v>
      </c>
      <c r="AQ8" s="27">
        <v>5</v>
      </c>
      <c r="AR8" s="27">
        <v>4</v>
      </c>
      <c r="AS8" s="27">
        <v>5</v>
      </c>
      <c r="AT8" s="27">
        <v>5</v>
      </c>
      <c r="AU8" s="31" t="s">
        <v>58</v>
      </c>
      <c r="AV8" s="31"/>
      <c r="AW8" s="31"/>
      <c r="AX8" s="29">
        <f>AVERAGE(AQ8:AT8)</f>
        <v>4.75</v>
      </c>
      <c r="AY8" s="30" t="s">
        <v>84</v>
      </c>
      <c r="AZ8" s="32">
        <v>5</v>
      </c>
      <c r="BA8" s="32">
        <v>4</v>
      </c>
      <c r="BB8" s="32">
        <v>5</v>
      </c>
      <c r="BC8" s="32">
        <v>5</v>
      </c>
      <c r="BD8" s="31"/>
      <c r="BE8" s="31"/>
      <c r="BF8" s="31"/>
      <c r="BG8" s="29">
        <f>AVERAGE(AZ8:BC8)</f>
        <v>4.75</v>
      </c>
      <c r="BH8" s="30" t="s">
        <v>85</v>
      </c>
      <c r="BI8" s="32">
        <v>5</v>
      </c>
      <c r="BJ8" s="32">
        <v>5</v>
      </c>
      <c r="BK8" s="32">
        <v>5</v>
      </c>
      <c r="BL8" s="32">
        <v>5</v>
      </c>
      <c r="BM8" s="33"/>
      <c r="BN8" s="33"/>
      <c r="BO8" s="33"/>
      <c r="BP8" s="34">
        <f>AVERAGE(BI8:BL8)</f>
        <v>5</v>
      </c>
      <c r="BR8" s="32">
        <v>5</v>
      </c>
      <c r="BS8" s="32">
        <v>5</v>
      </c>
      <c r="BT8" s="32">
        <v>4</v>
      </c>
      <c r="BU8" s="32">
        <v>5</v>
      </c>
      <c r="BV8" s="33"/>
      <c r="BW8" s="33"/>
      <c r="BX8" s="33"/>
      <c r="BY8" s="29">
        <f>AVERAGE(BR8:BU8)</f>
        <v>4.75</v>
      </c>
      <c r="BZ8" s="30" t="s">
        <v>86</v>
      </c>
    </row>
    <row r="9" spans="1:78" s="27" customFormat="1" ht="30" customHeight="1" x14ac:dyDescent="0.25">
      <c r="A9" t="s">
        <v>87</v>
      </c>
      <c r="B9" t="s">
        <v>88</v>
      </c>
      <c r="C9" s="35"/>
      <c r="D9" t="s">
        <v>89</v>
      </c>
      <c r="E9" t="s">
        <v>90</v>
      </c>
      <c r="F9" s="23">
        <f>AVERAGE(W9,AF9,AO9,AX9,BG9,BP9,BY9)</f>
        <v>3.6428571428571428</v>
      </c>
      <c r="G9" t="s">
        <v>90</v>
      </c>
      <c r="H9" s="36" t="s">
        <v>91</v>
      </c>
      <c r="I9" s="36" t="s">
        <v>31</v>
      </c>
      <c r="J9" s="36" t="s">
        <v>72</v>
      </c>
      <c r="K9" s="36"/>
      <c r="L9" s="36"/>
      <c r="M9" s="37">
        <v>2020</v>
      </c>
      <c r="N9" s="26" t="str">
        <f>CONCATENATE(A9,"_",G9)</f>
        <v>Allium schoenoprasum Pink One_Jelitto</v>
      </c>
      <c r="O9" s="22" t="s">
        <v>92</v>
      </c>
      <c r="P9" s="27">
        <v>5</v>
      </c>
      <c r="Q9" s="27">
        <v>5</v>
      </c>
      <c r="R9" s="27">
        <v>3</v>
      </c>
      <c r="S9" s="27">
        <v>5</v>
      </c>
      <c r="T9" s="28"/>
      <c r="U9" s="28"/>
      <c r="V9" s="28"/>
      <c r="W9" s="29">
        <f>AVERAGE(P9:S9)</f>
        <v>4.5</v>
      </c>
      <c r="X9" s="30" t="s">
        <v>93</v>
      </c>
      <c r="Y9" s="27">
        <v>5</v>
      </c>
      <c r="Z9" s="27">
        <v>4</v>
      </c>
      <c r="AA9" s="27">
        <v>2</v>
      </c>
      <c r="AB9" s="27">
        <v>5</v>
      </c>
      <c r="AC9" s="31"/>
      <c r="AD9" s="31"/>
      <c r="AE9" s="31"/>
      <c r="AF9" s="29">
        <f>AVERAGE(Y9:AB9)</f>
        <v>4</v>
      </c>
      <c r="AG9" s="30" t="s">
        <v>94</v>
      </c>
      <c r="AH9" s="27">
        <v>5</v>
      </c>
      <c r="AI9" s="27">
        <v>4</v>
      </c>
      <c r="AJ9" s="27">
        <v>3</v>
      </c>
      <c r="AK9" s="27">
        <v>5</v>
      </c>
      <c r="AL9" s="31"/>
      <c r="AM9" s="31"/>
      <c r="AN9" s="31"/>
      <c r="AO9" s="29">
        <f>AVERAGE(AH9:AK9)</f>
        <v>4.25</v>
      </c>
      <c r="AP9" s="30" t="s">
        <v>95</v>
      </c>
      <c r="AQ9" s="27">
        <v>4</v>
      </c>
      <c r="AR9" s="27">
        <v>2</v>
      </c>
      <c r="AS9" s="27">
        <v>1</v>
      </c>
      <c r="AT9" s="27">
        <v>3</v>
      </c>
      <c r="AU9" s="31"/>
      <c r="AV9" s="31"/>
      <c r="AW9" s="31"/>
      <c r="AX9" s="29">
        <f>AVERAGE(AQ9:AT9)</f>
        <v>2.5</v>
      </c>
      <c r="AY9" s="30" t="s">
        <v>96</v>
      </c>
      <c r="AZ9" s="32">
        <v>3</v>
      </c>
      <c r="BA9" s="32">
        <v>3</v>
      </c>
      <c r="BB9" s="32">
        <v>2</v>
      </c>
      <c r="BC9" s="32">
        <v>4</v>
      </c>
      <c r="BD9" s="31"/>
      <c r="BE9" s="31"/>
      <c r="BF9" s="31"/>
      <c r="BG9" s="29">
        <f>AVERAGE(AZ9:BC9)</f>
        <v>3</v>
      </c>
      <c r="BH9" s="30"/>
      <c r="BI9" s="32">
        <v>4</v>
      </c>
      <c r="BJ9" s="32">
        <v>3</v>
      </c>
      <c r="BK9" s="32">
        <v>2</v>
      </c>
      <c r="BL9" s="32">
        <v>4</v>
      </c>
      <c r="BM9" s="33"/>
      <c r="BN9" s="33"/>
      <c r="BO9" s="33"/>
      <c r="BP9" s="34">
        <f>AVERAGE(BI9:BL9)</f>
        <v>3.25</v>
      </c>
      <c r="BQ9" s="30" t="s">
        <v>97</v>
      </c>
      <c r="BR9" s="32">
        <v>5</v>
      </c>
      <c r="BS9" s="32">
        <v>3</v>
      </c>
      <c r="BT9" s="32">
        <v>3</v>
      </c>
      <c r="BU9" s="32">
        <v>5</v>
      </c>
      <c r="BV9" s="33"/>
      <c r="BW9" s="33"/>
      <c r="BX9" s="33"/>
      <c r="BY9" s="29">
        <f>AVERAGE(BR9:BU9)</f>
        <v>4</v>
      </c>
      <c r="BZ9" s="30"/>
    </row>
    <row r="10" spans="1:78" s="27" customFormat="1" ht="30" customHeight="1" x14ac:dyDescent="0.25">
      <c r="A10" t="s">
        <v>98</v>
      </c>
      <c r="B10" t="s">
        <v>88</v>
      </c>
      <c r="C10" s="35"/>
      <c r="D10" t="s">
        <v>99</v>
      </c>
      <c r="E10" t="s">
        <v>90</v>
      </c>
      <c r="F10" s="23">
        <f>AVERAGE(W10,AF10,AO10,AX10,BG10,BP10,BY10)</f>
        <v>3.7857142857142856</v>
      </c>
      <c r="G10" t="s">
        <v>90</v>
      </c>
      <c r="H10" s="36" t="s">
        <v>91</v>
      </c>
      <c r="I10" s="36" t="s">
        <v>31</v>
      </c>
      <c r="J10" s="36" t="s">
        <v>72</v>
      </c>
      <c r="K10" s="36"/>
      <c r="L10" s="36"/>
      <c r="M10" s="37">
        <v>2020</v>
      </c>
      <c r="N10" s="26" t="str">
        <f>CONCATENATE(A10,"_",G10)</f>
        <v>Allium schoenoprasum Purple One_Jelitto</v>
      </c>
      <c r="O10" s="22" t="s">
        <v>100</v>
      </c>
      <c r="P10" s="27">
        <v>5</v>
      </c>
      <c r="Q10" s="27">
        <v>3</v>
      </c>
      <c r="R10" s="27">
        <v>2</v>
      </c>
      <c r="S10" s="27">
        <v>5</v>
      </c>
      <c r="T10" s="28"/>
      <c r="U10" s="28"/>
      <c r="V10" s="28"/>
      <c r="W10" s="29">
        <f>AVERAGE(P10:S10)</f>
        <v>3.75</v>
      </c>
      <c r="X10" s="30" t="s">
        <v>101</v>
      </c>
      <c r="Y10" s="27">
        <v>5</v>
      </c>
      <c r="Z10" s="27">
        <v>3</v>
      </c>
      <c r="AA10" s="27">
        <v>2</v>
      </c>
      <c r="AB10" s="27">
        <v>4</v>
      </c>
      <c r="AC10" s="31"/>
      <c r="AD10" s="31"/>
      <c r="AE10" s="31"/>
      <c r="AF10" s="29">
        <f>AVERAGE(Y10:AB10)</f>
        <v>3.5</v>
      </c>
      <c r="AG10" s="30" t="s">
        <v>94</v>
      </c>
      <c r="AH10" s="27">
        <v>5</v>
      </c>
      <c r="AI10" s="27">
        <v>3</v>
      </c>
      <c r="AJ10" s="27">
        <v>2</v>
      </c>
      <c r="AK10" s="27">
        <v>5</v>
      </c>
      <c r="AL10" s="31"/>
      <c r="AM10" s="31"/>
      <c r="AN10" s="31"/>
      <c r="AO10" s="29">
        <f>AVERAGE(AH10:AK10)</f>
        <v>3.75</v>
      </c>
      <c r="AP10" s="30" t="s">
        <v>95</v>
      </c>
      <c r="AQ10" s="27">
        <v>5</v>
      </c>
      <c r="AR10" s="27">
        <v>3</v>
      </c>
      <c r="AS10" s="27">
        <v>3</v>
      </c>
      <c r="AT10" s="27">
        <v>4</v>
      </c>
      <c r="AU10" s="31"/>
      <c r="AV10" s="31"/>
      <c r="AW10" s="31"/>
      <c r="AX10" s="29">
        <f>AVERAGE(AQ10:AT10)</f>
        <v>3.75</v>
      </c>
      <c r="AY10" s="30"/>
      <c r="AZ10" s="32">
        <v>4</v>
      </c>
      <c r="BA10" s="32">
        <v>3</v>
      </c>
      <c r="BB10" s="32">
        <v>3</v>
      </c>
      <c r="BC10" s="32">
        <v>4</v>
      </c>
      <c r="BD10" s="31"/>
      <c r="BE10" s="31"/>
      <c r="BF10" s="31"/>
      <c r="BG10" s="29">
        <f>AVERAGE(AZ10:BC10)</f>
        <v>3.5</v>
      </c>
      <c r="BH10" s="30"/>
      <c r="BI10" s="32">
        <v>5</v>
      </c>
      <c r="BJ10" s="32">
        <v>4</v>
      </c>
      <c r="BK10" s="32">
        <v>3</v>
      </c>
      <c r="BL10" s="32">
        <v>4</v>
      </c>
      <c r="BM10" s="33"/>
      <c r="BN10" s="33"/>
      <c r="BO10" s="33"/>
      <c r="BP10" s="34">
        <f>AVERAGE(BI10:BL10)</f>
        <v>4</v>
      </c>
      <c r="BQ10" s="30" t="s">
        <v>97</v>
      </c>
      <c r="BR10" s="32">
        <v>5</v>
      </c>
      <c r="BS10" s="32">
        <v>4</v>
      </c>
      <c r="BT10" s="32">
        <v>3</v>
      </c>
      <c r="BU10" s="32">
        <v>5</v>
      </c>
      <c r="BV10" s="33"/>
      <c r="BW10" s="33"/>
      <c r="BX10" s="33"/>
      <c r="BY10" s="29">
        <f>AVERAGE(BR10:BU10)</f>
        <v>4.25</v>
      </c>
      <c r="BZ10" s="30"/>
    </row>
    <row r="11" spans="1:78" s="27" customFormat="1" ht="30" customHeight="1" x14ac:dyDescent="0.25">
      <c r="A11" t="s">
        <v>102</v>
      </c>
      <c r="B11" s="38" t="s">
        <v>103</v>
      </c>
      <c r="C11" s="35"/>
      <c r="D11" t="s">
        <v>104</v>
      </c>
      <c r="E11" t="s">
        <v>90</v>
      </c>
      <c r="F11" s="23">
        <f>AVERAGE(W11,AF11,AO11,AX11,BG11,BP11,BY11)</f>
        <v>4.3928571428571432</v>
      </c>
      <c r="G11" t="s">
        <v>90</v>
      </c>
      <c r="H11" s="36" t="s">
        <v>91</v>
      </c>
      <c r="I11" s="36" t="s">
        <v>31</v>
      </c>
      <c r="J11" s="36" t="s">
        <v>105</v>
      </c>
      <c r="K11" s="36"/>
      <c r="L11" s="39"/>
      <c r="M11" s="37">
        <v>2021</v>
      </c>
      <c r="N11" s="26" t="str">
        <f>CONCATENATE(A11,"_",G11)</f>
        <v>Alyssum saxtile  Gold Kobold_Jelitto</v>
      </c>
      <c r="O11" s="22" t="s">
        <v>106</v>
      </c>
      <c r="P11" s="27">
        <v>5</v>
      </c>
      <c r="Q11" s="27">
        <v>5</v>
      </c>
      <c r="R11" s="27">
        <v>3</v>
      </c>
      <c r="S11" s="27">
        <v>5</v>
      </c>
      <c r="T11" s="28"/>
      <c r="U11" s="28"/>
      <c r="V11" s="28"/>
      <c r="W11" s="29">
        <f>AVERAGE(P11:S11)</f>
        <v>4.5</v>
      </c>
      <c r="X11" s="30" t="s">
        <v>107</v>
      </c>
      <c r="Y11" s="27">
        <v>5</v>
      </c>
      <c r="Z11" s="27">
        <v>5</v>
      </c>
      <c r="AA11" s="27">
        <v>3</v>
      </c>
      <c r="AB11" s="27">
        <v>5</v>
      </c>
      <c r="AC11" s="31"/>
      <c r="AD11" s="31"/>
      <c r="AE11" s="31"/>
      <c r="AF11" s="29">
        <f>AVERAGE(Y11:AB11)</f>
        <v>4.5</v>
      </c>
      <c r="AG11" s="30" t="s">
        <v>108</v>
      </c>
      <c r="AH11" s="27">
        <v>5</v>
      </c>
      <c r="AI11" s="27">
        <v>5</v>
      </c>
      <c r="AJ11" s="27">
        <v>3</v>
      </c>
      <c r="AK11" s="27">
        <v>4</v>
      </c>
      <c r="AL11" s="31"/>
      <c r="AM11" s="31"/>
      <c r="AN11" s="31"/>
      <c r="AO11" s="29">
        <f>AVERAGE(AH11:AK11)</f>
        <v>4.25</v>
      </c>
      <c r="AP11" s="30" t="s">
        <v>109</v>
      </c>
      <c r="AQ11" s="27">
        <v>5</v>
      </c>
      <c r="AR11" s="27">
        <v>5</v>
      </c>
      <c r="AS11" s="27">
        <v>3</v>
      </c>
      <c r="AT11" s="27">
        <v>5</v>
      </c>
      <c r="AU11" s="31"/>
      <c r="AV11" s="31"/>
      <c r="AW11" s="31"/>
      <c r="AX11" s="29">
        <f>AVERAGE(AQ11:AT11)</f>
        <v>4.5</v>
      </c>
      <c r="AY11" s="30" t="s">
        <v>110</v>
      </c>
      <c r="AZ11" s="32">
        <v>5</v>
      </c>
      <c r="BA11" s="32">
        <v>5</v>
      </c>
      <c r="BB11" s="32">
        <v>3</v>
      </c>
      <c r="BC11" s="32">
        <v>5</v>
      </c>
      <c r="BD11" s="31"/>
      <c r="BE11" s="31"/>
      <c r="BF11" s="31"/>
      <c r="BG11" s="29">
        <f>AVERAGE(AZ11:BC11)</f>
        <v>4.5</v>
      </c>
      <c r="BH11" s="30"/>
      <c r="BI11" s="32">
        <v>5</v>
      </c>
      <c r="BJ11" s="32">
        <v>4</v>
      </c>
      <c r="BK11" s="32">
        <v>3</v>
      </c>
      <c r="BL11" s="32">
        <v>4</v>
      </c>
      <c r="BM11" s="33" t="s">
        <v>111</v>
      </c>
      <c r="BN11" s="33"/>
      <c r="BO11" s="33"/>
      <c r="BP11" s="34">
        <f>AVERAGE(BI11:BL11)</f>
        <v>4</v>
      </c>
      <c r="BQ11" s="30" t="s">
        <v>112</v>
      </c>
      <c r="BR11" s="32">
        <v>5</v>
      </c>
      <c r="BS11" s="32">
        <v>5</v>
      </c>
      <c r="BT11" s="32">
        <v>3</v>
      </c>
      <c r="BU11" s="32">
        <v>5</v>
      </c>
      <c r="BV11" s="33" t="s">
        <v>111</v>
      </c>
      <c r="BW11" s="33"/>
      <c r="BX11" s="33"/>
      <c r="BY11" s="29">
        <f>AVERAGE(BR11:BU11)</f>
        <v>4.5</v>
      </c>
      <c r="BZ11" s="30"/>
    </row>
    <row r="12" spans="1:78" s="27" customFormat="1" ht="30" customHeight="1" x14ac:dyDescent="0.25">
      <c r="A12" t="s">
        <v>113</v>
      </c>
      <c r="B12" s="38" t="s">
        <v>114</v>
      </c>
      <c r="C12" s="35"/>
      <c r="D12" t="s">
        <v>115</v>
      </c>
      <c r="E12" t="s">
        <v>71</v>
      </c>
      <c r="F12" s="23">
        <f>AVERAGE(W12,AF12,AO12,AX12,BG12,BP12,BY12)</f>
        <v>4.1785714285714288</v>
      </c>
      <c r="G12" t="s">
        <v>71</v>
      </c>
      <c r="H12" s="36" t="s">
        <v>116</v>
      </c>
      <c r="I12" s="36" t="s">
        <v>31</v>
      </c>
      <c r="J12" s="36" t="s">
        <v>72</v>
      </c>
      <c r="K12" s="36"/>
      <c r="L12" s="36"/>
      <c r="M12" s="37">
        <v>2021</v>
      </c>
      <c r="N12" s="26" t="str">
        <f>CONCATENATE(A12,"_",G12)</f>
        <v>Amsonia Storm Cloud_Walter's Gardens</v>
      </c>
      <c r="O12" s="22" t="s">
        <v>117</v>
      </c>
      <c r="P12" s="27">
        <v>5</v>
      </c>
      <c r="Q12" s="27">
        <v>4</v>
      </c>
      <c r="R12" s="27">
        <v>3</v>
      </c>
      <c r="S12" s="27">
        <v>4</v>
      </c>
      <c r="T12" s="28"/>
      <c r="U12" s="28"/>
      <c r="V12" s="28"/>
      <c r="W12" s="29">
        <f>AVERAGE(P12:S12)</f>
        <v>4</v>
      </c>
      <c r="X12" s="30" t="s">
        <v>118</v>
      </c>
      <c r="Y12" s="27">
        <v>4</v>
      </c>
      <c r="Z12" s="27">
        <v>5</v>
      </c>
      <c r="AA12" s="27">
        <v>3</v>
      </c>
      <c r="AB12" s="27">
        <v>4</v>
      </c>
      <c r="AC12" s="31" t="s">
        <v>58</v>
      </c>
      <c r="AD12" s="31"/>
      <c r="AE12" s="31"/>
      <c r="AF12" s="29">
        <f>AVERAGE(Y12:AB12)</f>
        <v>4</v>
      </c>
      <c r="AG12" s="30" t="s">
        <v>119</v>
      </c>
      <c r="AH12" s="27">
        <v>4</v>
      </c>
      <c r="AI12" s="27">
        <v>5</v>
      </c>
      <c r="AJ12" s="27">
        <v>3</v>
      </c>
      <c r="AK12" s="27">
        <v>5</v>
      </c>
      <c r="AL12" s="31"/>
      <c r="AM12" s="31"/>
      <c r="AN12" s="31"/>
      <c r="AO12" s="29">
        <f>AVERAGE(AH12:AK12)</f>
        <v>4.25</v>
      </c>
      <c r="AP12" s="30" t="s">
        <v>120</v>
      </c>
      <c r="AQ12" s="27">
        <v>5</v>
      </c>
      <c r="AR12" s="27">
        <v>5</v>
      </c>
      <c r="AS12" s="27">
        <v>3</v>
      </c>
      <c r="AT12" s="27">
        <v>5</v>
      </c>
      <c r="AU12" s="31"/>
      <c r="AV12" s="31"/>
      <c r="AW12" s="31"/>
      <c r="AX12" s="29">
        <f>AVERAGE(AQ12:AT12)</f>
        <v>4.5</v>
      </c>
      <c r="AY12" s="30" t="s">
        <v>110</v>
      </c>
      <c r="AZ12" s="32">
        <v>4</v>
      </c>
      <c r="BA12" s="32">
        <v>5</v>
      </c>
      <c r="BB12" s="32">
        <v>3</v>
      </c>
      <c r="BC12" s="32">
        <v>5</v>
      </c>
      <c r="BD12" s="31"/>
      <c r="BE12" s="31"/>
      <c r="BF12" s="31"/>
      <c r="BG12" s="29">
        <f>AVERAGE(AZ12:BC12)</f>
        <v>4.25</v>
      </c>
      <c r="BH12" s="30" t="s">
        <v>121</v>
      </c>
      <c r="BI12" s="32">
        <v>4</v>
      </c>
      <c r="BJ12" s="32">
        <v>5</v>
      </c>
      <c r="BK12" s="32">
        <v>3</v>
      </c>
      <c r="BL12" s="32">
        <v>5</v>
      </c>
      <c r="BM12" s="33"/>
      <c r="BN12" s="33"/>
      <c r="BO12" s="33"/>
      <c r="BP12" s="34">
        <f>AVERAGE(BI12:BL12)</f>
        <v>4.25</v>
      </c>
      <c r="BQ12" s="30" t="s">
        <v>122</v>
      </c>
      <c r="BR12" s="32">
        <v>4</v>
      </c>
      <c r="BS12" s="32">
        <v>5</v>
      </c>
      <c r="BT12" s="32">
        <v>3</v>
      </c>
      <c r="BU12" s="32">
        <v>4</v>
      </c>
      <c r="BV12" s="33" t="s">
        <v>111</v>
      </c>
      <c r="BW12" s="33"/>
      <c r="BX12" s="33"/>
      <c r="BY12" s="29">
        <f>AVERAGE(BR12:BU12)</f>
        <v>4</v>
      </c>
      <c r="BZ12" s="30" t="s">
        <v>123</v>
      </c>
    </row>
    <row r="13" spans="1:78" s="27" customFormat="1" ht="30" customHeight="1" x14ac:dyDescent="0.25">
      <c r="A13" s="30" t="s">
        <v>124</v>
      </c>
      <c r="B13" s="27" t="s">
        <v>125</v>
      </c>
      <c r="C13" s="27" t="s">
        <v>126</v>
      </c>
      <c r="D13" s="40" t="s">
        <v>127</v>
      </c>
      <c r="E13" s="40" t="s">
        <v>128</v>
      </c>
      <c r="F13" s="23">
        <f>AVERAGE(W13,AF13,AO13,AX13,BG13,BP13,BY13)</f>
        <v>4.1785714285714288</v>
      </c>
      <c r="G13" s="40" t="s">
        <v>128</v>
      </c>
      <c r="H13" s="24" t="s">
        <v>129</v>
      </c>
      <c r="I13" s="41" t="s">
        <v>31</v>
      </c>
      <c r="J13" s="41" t="s">
        <v>72</v>
      </c>
      <c r="K13" s="25">
        <v>44650</v>
      </c>
      <c r="L13" s="24" t="s">
        <v>33</v>
      </c>
      <c r="M13" s="42">
        <v>44713</v>
      </c>
      <c r="N13" s="26" t="str">
        <f>CONCATENATE(A13,"_",G13)</f>
        <v>Angelonia Angelissa Purple_Sakata</v>
      </c>
      <c r="O13" s="22" t="s">
        <v>130</v>
      </c>
      <c r="P13" s="32">
        <v>2</v>
      </c>
      <c r="Q13" s="32">
        <v>5</v>
      </c>
      <c r="R13" s="32">
        <v>2</v>
      </c>
      <c r="S13" s="32">
        <v>4</v>
      </c>
      <c r="T13" s="43"/>
      <c r="U13" s="43"/>
      <c r="V13" s="43"/>
      <c r="W13" s="29">
        <f>AVERAGE(P13:S13)</f>
        <v>3.25</v>
      </c>
      <c r="X13" s="40" t="s">
        <v>131</v>
      </c>
      <c r="Y13" s="32">
        <v>3</v>
      </c>
      <c r="Z13" s="32">
        <v>4</v>
      </c>
      <c r="AA13" s="32">
        <v>3</v>
      </c>
      <c r="AB13" s="32">
        <v>5</v>
      </c>
      <c r="AC13" s="31"/>
      <c r="AD13" s="31"/>
      <c r="AE13" s="31"/>
      <c r="AF13" s="29">
        <f>AVERAGE(Y13:AB13)</f>
        <v>3.75</v>
      </c>
      <c r="AG13" s="40" t="s">
        <v>132</v>
      </c>
      <c r="AH13" s="32">
        <v>3</v>
      </c>
      <c r="AI13" s="32">
        <v>4</v>
      </c>
      <c r="AJ13" s="32">
        <v>4</v>
      </c>
      <c r="AK13" s="32">
        <v>5</v>
      </c>
      <c r="AL13" s="31"/>
      <c r="AM13" s="31"/>
      <c r="AN13" s="31"/>
      <c r="AO13" s="29">
        <f>AVERAGE(AH13:AK13)</f>
        <v>4</v>
      </c>
      <c r="AP13" s="40" t="s">
        <v>133</v>
      </c>
      <c r="AQ13" s="32">
        <v>4</v>
      </c>
      <c r="AR13" s="32">
        <v>4</v>
      </c>
      <c r="AS13" s="32">
        <v>4</v>
      </c>
      <c r="AT13" s="32">
        <v>5</v>
      </c>
      <c r="AU13" s="31"/>
      <c r="AV13" s="31"/>
      <c r="AW13" s="31"/>
      <c r="AX13" s="29">
        <f>AVERAGE(AQ13:AT13)</f>
        <v>4.25</v>
      </c>
      <c r="AY13" s="40"/>
      <c r="AZ13" s="32">
        <v>4</v>
      </c>
      <c r="BA13" s="32">
        <v>5</v>
      </c>
      <c r="BB13" s="32">
        <v>5</v>
      </c>
      <c r="BC13" s="32">
        <v>5</v>
      </c>
      <c r="BD13" s="31"/>
      <c r="BE13" s="31"/>
      <c r="BF13" s="31"/>
      <c r="BG13" s="29">
        <f>AVERAGE(AZ13:BC13)</f>
        <v>4.75</v>
      </c>
      <c r="BH13" s="40"/>
      <c r="BI13" s="32">
        <v>5</v>
      </c>
      <c r="BJ13" s="32">
        <v>5</v>
      </c>
      <c r="BK13" s="32">
        <v>4</v>
      </c>
      <c r="BL13" s="32">
        <v>5</v>
      </c>
      <c r="BM13" s="33"/>
      <c r="BN13" s="33"/>
      <c r="BO13" s="33"/>
      <c r="BP13" s="34">
        <f>AVERAGE(BI13:BL13)</f>
        <v>4.75</v>
      </c>
      <c r="BQ13" s="30" t="s">
        <v>134</v>
      </c>
      <c r="BR13" s="32">
        <v>4</v>
      </c>
      <c r="BS13" s="32">
        <v>5</v>
      </c>
      <c r="BT13" s="32">
        <v>4</v>
      </c>
      <c r="BU13" s="32">
        <v>5</v>
      </c>
      <c r="BV13" s="33" t="s">
        <v>111</v>
      </c>
      <c r="BW13" s="33"/>
      <c r="BX13" s="33"/>
      <c r="BY13" s="29">
        <f>AVERAGE(BR13:BU13)</f>
        <v>4.5</v>
      </c>
      <c r="BZ13" s="40" t="s">
        <v>135</v>
      </c>
    </row>
    <row r="14" spans="1:78" s="27" customFormat="1" ht="30" customHeight="1" x14ac:dyDescent="0.25">
      <c r="A14" s="30" t="s">
        <v>136</v>
      </c>
      <c r="B14" s="27" t="s">
        <v>125</v>
      </c>
      <c r="C14" s="27" t="s">
        <v>126</v>
      </c>
      <c r="D14" s="40" t="s">
        <v>137</v>
      </c>
      <c r="E14" s="40" t="s">
        <v>128</v>
      </c>
      <c r="F14" s="23">
        <f>AVERAGE(W14,AF14,AO14,AX14,BG14,BP14,BY14)</f>
        <v>4.1071428571428568</v>
      </c>
      <c r="G14" s="40" t="s">
        <v>128</v>
      </c>
      <c r="H14" s="24" t="s">
        <v>129</v>
      </c>
      <c r="I14" s="41" t="s">
        <v>31</v>
      </c>
      <c r="J14" s="41" t="s">
        <v>72</v>
      </c>
      <c r="K14" s="25">
        <v>44650</v>
      </c>
      <c r="L14" s="24" t="s">
        <v>33</v>
      </c>
      <c r="M14" s="42">
        <v>44713</v>
      </c>
      <c r="N14" s="26" t="str">
        <f>CONCATENATE(A14,"_",G14)</f>
        <v>Angelonia Angelissa Rose_Sakata</v>
      </c>
      <c r="O14" s="22" t="s">
        <v>138</v>
      </c>
      <c r="P14" s="32">
        <v>2</v>
      </c>
      <c r="Q14" s="32">
        <v>5</v>
      </c>
      <c r="R14" s="32">
        <v>2</v>
      </c>
      <c r="S14" s="32">
        <v>4</v>
      </c>
      <c r="T14" s="43"/>
      <c r="U14" s="43"/>
      <c r="V14" s="43"/>
      <c r="W14" s="29">
        <f>AVERAGE(P14:S14)</f>
        <v>3.25</v>
      </c>
      <c r="X14" s="40" t="s">
        <v>131</v>
      </c>
      <c r="Y14" s="32">
        <v>3</v>
      </c>
      <c r="Z14" s="32">
        <v>4</v>
      </c>
      <c r="AA14" s="32">
        <v>3</v>
      </c>
      <c r="AB14" s="32">
        <v>5</v>
      </c>
      <c r="AC14" s="31"/>
      <c r="AD14" s="31"/>
      <c r="AE14" s="31"/>
      <c r="AF14" s="29">
        <f>AVERAGE(Y14:AB14)</f>
        <v>3.75</v>
      </c>
      <c r="AG14" s="40" t="s">
        <v>139</v>
      </c>
      <c r="AH14" s="32">
        <v>3</v>
      </c>
      <c r="AI14" s="32">
        <v>3</v>
      </c>
      <c r="AJ14" s="32">
        <v>4</v>
      </c>
      <c r="AK14" s="32">
        <v>5</v>
      </c>
      <c r="AL14" s="31"/>
      <c r="AM14" s="31"/>
      <c r="AN14" s="31"/>
      <c r="AO14" s="29">
        <f>AVERAGE(AH14:AK14)</f>
        <v>3.75</v>
      </c>
      <c r="AP14" s="40" t="s">
        <v>140</v>
      </c>
      <c r="AQ14" s="32">
        <v>4</v>
      </c>
      <c r="AR14" s="32">
        <v>4</v>
      </c>
      <c r="AS14" s="32">
        <v>4</v>
      </c>
      <c r="AT14" s="32">
        <v>5</v>
      </c>
      <c r="AU14" s="31"/>
      <c r="AV14" s="31"/>
      <c r="AW14" s="31"/>
      <c r="AX14" s="29">
        <f>AVERAGE(AQ14:AT14)</f>
        <v>4.25</v>
      </c>
      <c r="AY14" s="40"/>
      <c r="AZ14" s="32">
        <v>4</v>
      </c>
      <c r="BA14" s="32">
        <v>4</v>
      </c>
      <c r="BB14" s="32">
        <v>4</v>
      </c>
      <c r="BC14" s="32">
        <v>5</v>
      </c>
      <c r="BD14" s="31" t="s">
        <v>58</v>
      </c>
      <c r="BE14" s="31"/>
      <c r="BF14" s="31"/>
      <c r="BG14" s="29">
        <f>AVERAGE(AZ14:BC14)</f>
        <v>4.25</v>
      </c>
      <c r="BH14" s="40"/>
      <c r="BI14" s="32">
        <v>5</v>
      </c>
      <c r="BJ14" s="32">
        <v>5</v>
      </c>
      <c r="BK14" s="32">
        <v>4</v>
      </c>
      <c r="BL14" s="32">
        <v>5</v>
      </c>
      <c r="BM14" s="33"/>
      <c r="BN14" s="33"/>
      <c r="BO14" s="33"/>
      <c r="BP14" s="34">
        <f>AVERAGE(BI14:BL14)</f>
        <v>4.75</v>
      </c>
      <c r="BQ14" s="30" t="s">
        <v>134</v>
      </c>
      <c r="BR14" s="32">
        <v>5</v>
      </c>
      <c r="BS14" s="32">
        <v>5</v>
      </c>
      <c r="BT14" s="32">
        <v>4</v>
      </c>
      <c r="BU14" s="32">
        <v>5</v>
      </c>
      <c r="BV14" s="33"/>
      <c r="BW14" s="33"/>
      <c r="BX14" s="33"/>
      <c r="BY14" s="29">
        <f>AVERAGE(BR14:BU14)</f>
        <v>4.75</v>
      </c>
      <c r="BZ14" s="40" t="s">
        <v>141</v>
      </c>
    </row>
    <row r="15" spans="1:78" s="27" customFormat="1" ht="30" customHeight="1" x14ac:dyDescent="0.25">
      <c r="A15" s="30" t="s">
        <v>142</v>
      </c>
      <c r="B15" s="27" t="s">
        <v>125</v>
      </c>
      <c r="C15" s="27" t="s">
        <v>126</v>
      </c>
      <c r="D15" s="40" t="s">
        <v>143</v>
      </c>
      <c r="E15" s="40" t="s">
        <v>128</v>
      </c>
      <c r="F15" s="23">
        <f>AVERAGE(W15,AF15,AO15,AX15,BG15,BP15,BY15)</f>
        <v>4.4285714285714288</v>
      </c>
      <c r="G15" s="40" t="s">
        <v>128</v>
      </c>
      <c r="H15" s="24" t="s">
        <v>129</v>
      </c>
      <c r="I15" s="41" t="s">
        <v>31</v>
      </c>
      <c r="J15" s="41" t="s">
        <v>72</v>
      </c>
      <c r="K15" s="25">
        <v>44650</v>
      </c>
      <c r="L15" s="24" t="s">
        <v>33</v>
      </c>
      <c r="M15" s="42">
        <v>44713</v>
      </c>
      <c r="N15" s="26" t="str">
        <f>CONCATENATE(A15,"_",G15)</f>
        <v>Angelonia Angelissa White_Sakata</v>
      </c>
      <c r="O15" s="22" t="s">
        <v>144</v>
      </c>
      <c r="P15" s="27">
        <v>2</v>
      </c>
      <c r="Q15" s="27">
        <v>5</v>
      </c>
      <c r="R15" s="27">
        <v>2</v>
      </c>
      <c r="S15" s="27">
        <v>4</v>
      </c>
      <c r="T15" s="28"/>
      <c r="U15" s="28"/>
      <c r="V15" s="28"/>
      <c r="W15" s="29">
        <f>AVERAGE(P15:S15)</f>
        <v>3.25</v>
      </c>
      <c r="X15" s="30" t="s">
        <v>131</v>
      </c>
      <c r="Y15" s="27">
        <v>4</v>
      </c>
      <c r="Z15" s="27">
        <v>5</v>
      </c>
      <c r="AA15" s="27">
        <v>4</v>
      </c>
      <c r="AB15" s="27">
        <v>5</v>
      </c>
      <c r="AC15" s="31"/>
      <c r="AD15" s="31"/>
      <c r="AE15" s="31"/>
      <c r="AF15" s="29">
        <f>AVERAGE(Y15:AB15)</f>
        <v>4.5</v>
      </c>
      <c r="AG15" s="30" t="s">
        <v>145</v>
      </c>
      <c r="AH15" s="27">
        <v>4</v>
      </c>
      <c r="AI15" s="27">
        <v>4</v>
      </c>
      <c r="AJ15" s="27">
        <v>4</v>
      </c>
      <c r="AK15" s="27">
        <v>5</v>
      </c>
      <c r="AL15" s="31"/>
      <c r="AM15" s="31"/>
      <c r="AN15" s="31"/>
      <c r="AO15" s="29">
        <f>AVERAGE(AH15:AK15)</f>
        <v>4.25</v>
      </c>
      <c r="AP15" s="30" t="s">
        <v>146</v>
      </c>
      <c r="AQ15" s="27">
        <v>5</v>
      </c>
      <c r="AR15" s="27">
        <v>5</v>
      </c>
      <c r="AS15" s="27">
        <v>4</v>
      </c>
      <c r="AT15" s="27">
        <v>5</v>
      </c>
      <c r="AU15" s="31"/>
      <c r="AV15" s="31"/>
      <c r="AW15" s="31"/>
      <c r="AX15" s="29">
        <f>AVERAGE(AQ15:AT15)</f>
        <v>4.75</v>
      </c>
      <c r="AY15" s="30" t="s">
        <v>147</v>
      </c>
      <c r="AZ15" s="32">
        <v>4</v>
      </c>
      <c r="BA15" s="32">
        <v>5</v>
      </c>
      <c r="BB15" s="32">
        <v>4</v>
      </c>
      <c r="BC15" s="32">
        <v>5</v>
      </c>
      <c r="BD15" s="31"/>
      <c r="BE15" s="31"/>
      <c r="BF15" s="31"/>
      <c r="BG15" s="29">
        <f>AVERAGE(AZ15:BC15)</f>
        <v>4.5</v>
      </c>
      <c r="BH15" s="30" t="s">
        <v>148</v>
      </c>
      <c r="BI15" s="32">
        <v>5</v>
      </c>
      <c r="BJ15" s="32">
        <v>5</v>
      </c>
      <c r="BK15" s="32">
        <v>5</v>
      </c>
      <c r="BL15" s="32">
        <v>5</v>
      </c>
      <c r="BM15" s="33"/>
      <c r="BN15" s="33"/>
      <c r="BO15" s="33"/>
      <c r="BP15" s="34">
        <f>AVERAGE(BI15:BL15)</f>
        <v>5</v>
      </c>
      <c r="BQ15" s="30" t="s">
        <v>134</v>
      </c>
      <c r="BR15" s="32">
        <v>5</v>
      </c>
      <c r="BS15" s="32">
        <v>5</v>
      </c>
      <c r="BT15" s="32">
        <v>4</v>
      </c>
      <c r="BU15" s="32">
        <v>5</v>
      </c>
      <c r="BV15" s="33"/>
      <c r="BW15" s="33"/>
      <c r="BX15" s="33"/>
      <c r="BY15" s="29">
        <f>AVERAGE(BR15:BU15)</f>
        <v>4.75</v>
      </c>
      <c r="BZ15" s="30" t="s">
        <v>149</v>
      </c>
    </row>
    <row r="16" spans="1:78" s="27" customFormat="1" ht="30" customHeight="1" x14ac:dyDescent="0.25">
      <c r="A16" s="30" t="s">
        <v>150</v>
      </c>
      <c r="B16" s="27" t="s">
        <v>151</v>
      </c>
      <c r="D16" s="27" t="s">
        <v>152</v>
      </c>
      <c r="E16" s="22" t="s">
        <v>71</v>
      </c>
      <c r="F16" s="23">
        <f>AVERAGE(W16,AF16,AO16,AX16,BG16,BP16,BY16)</f>
        <v>2.2023809523809521</v>
      </c>
      <c r="G16" s="22" t="s">
        <v>71</v>
      </c>
      <c r="H16" s="24" t="s">
        <v>30</v>
      </c>
      <c r="I16" s="24" t="s">
        <v>31</v>
      </c>
      <c r="J16" s="24" t="s">
        <v>72</v>
      </c>
      <c r="K16" s="25">
        <v>44665</v>
      </c>
      <c r="L16" s="24"/>
      <c r="M16" s="25">
        <v>44704</v>
      </c>
      <c r="N16" s="26" t="str">
        <f>CONCATENATE(A16,"_",G16)</f>
        <v>Astilbe Dark Side of the Moon _Walter's Gardens</v>
      </c>
      <c r="O16" s="22" t="s">
        <v>153</v>
      </c>
      <c r="P16" s="27">
        <v>2</v>
      </c>
      <c r="Q16" s="27">
        <v>4</v>
      </c>
      <c r="R16" s="27">
        <v>2</v>
      </c>
      <c r="S16" s="27">
        <v>2</v>
      </c>
      <c r="T16" s="28"/>
      <c r="U16" s="28"/>
      <c r="V16" s="28"/>
      <c r="W16" s="29">
        <f>AVERAGE(P16:S16)</f>
        <v>2.5</v>
      </c>
      <c r="X16" s="30" t="s">
        <v>154</v>
      </c>
      <c r="Y16" s="27">
        <v>2</v>
      </c>
      <c r="Z16" s="27">
        <v>2</v>
      </c>
      <c r="AA16" s="27">
        <v>1</v>
      </c>
      <c r="AB16" s="27">
        <v>2</v>
      </c>
      <c r="AC16" s="31"/>
      <c r="AD16" s="31"/>
      <c r="AE16" s="31"/>
      <c r="AF16" s="29">
        <f>AVERAGE(Y16:AB16)</f>
        <v>1.75</v>
      </c>
      <c r="AG16" s="30" t="s">
        <v>155</v>
      </c>
      <c r="AH16" s="27">
        <v>1</v>
      </c>
      <c r="AI16" s="27">
        <v>4</v>
      </c>
      <c r="AJ16" s="27">
        <v>1</v>
      </c>
      <c r="AK16" s="27">
        <v>2</v>
      </c>
      <c r="AL16" s="31"/>
      <c r="AM16" s="31"/>
      <c r="AN16" s="31"/>
      <c r="AO16" s="29">
        <f>AVERAGE(AH16:AK16)</f>
        <v>2</v>
      </c>
      <c r="AP16" s="30" t="s">
        <v>156</v>
      </c>
      <c r="AQ16" s="27">
        <v>1</v>
      </c>
      <c r="AR16" s="27">
        <v>2</v>
      </c>
      <c r="AS16" s="27">
        <v>1</v>
      </c>
      <c r="AT16" s="27">
        <v>2</v>
      </c>
      <c r="AU16" s="31"/>
      <c r="AV16" s="31"/>
      <c r="AW16" s="31"/>
      <c r="AX16" s="29">
        <f>AVERAGE(AQ16:AT16)</f>
        <v>1.5</v>
      </c>
      <c r="AY16" s="30" t="s">
        <v>157</v>
      </c>
      <c r="AZ16" s="32">
        <v>2</v>
      </c>
      <c r="BA16" s="32">
        <v>3</v>
      </c>
      <c r="BB16" s="32">
        <v>2</v>
      </c>
      <c r="BC16" s="32">
        <v>3</v>
      </c>
      <c r="BD16" s="31"/>
      <c r="BE16" s="31"/>
      <c r="BF16" s="31"/>
      <c r="BG16" s="29">
        <f>AVERAGE(AZ16:BC16)</f>
        <v>2.5</v>
      </c>
      <c r="BH16" s="30" t="s">
        <v>158</v>
      </c>
      <c r="BI16" s="32">
        <v>2</v>
      </c>
      <c r="BJ16" s="32">
        <v>3</v>
      </c>
      <c r="BK16" s="32">
        <v>2</v>
      </c>
      <c r="BL16" s="32">
        <v>3</v>
      </c>
      <c r="BM16" s="33"/>
      <c r="BN16" s="33"/>
      <c r="BO16" s="33"/>
      <c r="BP16" s="34">
        <f>AVERAGE(BI16:BL16)</f>
        <v>2.5</v>
      </c>
      <c r="BQ16" s="30" t="s">
        <v>159</v>
      </c>
      <c r="BR16" s="32">
        <v>2</v>
      </c>
      <c r="BS16" s="32">
        <v>4</v>
      </c>
      <c r="BT16" s="32">
        <v>2</v>
      </c>
      <c r="BU16" s="32"/>
      <c r="BV16" s="33"/>
      <c r="BW16" s="33"/>
      <c r="BX16" s="33"/>
      <c r="BY16" s="29">
        <f>AVERAGE(BR16:BU16)</f>
        <v>2.6666666666666665</v>
      </c>
      <c r="BZ16" s="30" t="s">
        <v>160</v>
      </c>
    </row>
    <row r="17" spans="1:78" s="13" customFormat="1" ht="30" customHeight="1" x14ac:dyDescent="0.25">
      <c r="A17" s="27" t="s">
        <v>161</v>
      </c>
      <c r="B17" s="27" t="s">
        <v>162</v>
      </c>
      <c r="C17" s="27" t="s">
        <v>163</v>
      </c>
      <c r="D17" s="27" t="s">
        <v>164</v>
      </c>
      <c r="E17" s="44" t="s">
        <v>165</v>
      </c>
      <c r="F17" s="23">
        <f>AVERAGE(W17,AF17,AO17,AX17,BG17,BP17,BY17)</f>
        <v>4.8928571428571432</v>
      </c>
      <c r="G17" s="44" t="s">
        <v>165</v>
      </c>
      <c r="H17" s="24" t="s">
        <v>166</v>
      </c>
      <c r="I17" s="24" t="s">
        <v>31</v>
      </c>
      <c r="J17" s="24" t="s">
        <v>105</v>
      </c>
      <c r="K17" s="25">
        <v>44621</v>
      </c>
      <c r="L17" s="42">
        <v>44686</v>
      </c>
      <c r="M17" s="25">
        <v>44700</v>
      </c>
      <c r="N17" s="26" t="str">
        <f>CONCATENATE(A17,"_",G17)</f>
        <v>Begonia Big Bronze Leaf Pink_Benary</v>
      </c>
      <c r="O17" s="22" t="s">
        <v>167</v>
      </c>
      <c r="P17" s="27">
        <v>4</v>
      </c>
      <c r="Q17" s="27">
        <v>5</v>
      </c>
      <c r="R17" s="27">
        <v>4</v>
      </c>
      <c r="S17" s="27">
        <v>5</v>
      </c>
      <c r="T17" s="28"/>
      <c r="U17" s="28"/>
      <c r="V17" s="28"/>
      <c r="W17" s="29">
        <f>AVERAGE(P17:S17)</f>
        <v>4.5</v>
      </c>
      <c r="X17" s="30" t="s">
        <v>168</v>
      </c>
      <c r="Y17" s="27">
        <v>5</v>
      </c>
      <c r="Z17" s="27">
        <v>5</v>
      </c>
      <c r="AA17" s="27">
        <v>5</v>
      </c>
      <c r="AB17" s="27">
        <v>5</v>
      </c>
      <c r="AC17" s="31"/>
      <c r="AD17" s="31"/>
      <c r="AE17" s="31"/>
      <c r="AF17" s="29">
        <f>AVERAGE(Y17:AB17)</f>
        <v>5</v>
      </c>
      <c r="AG17" s="30" t="s">
        <v>169</v>
      </c>
      <c r="AH17" s="27">
        <v>5</v>
      </c>
      <c r="AI17" s="27">
        <v>5</v>
      </c>
      <c r="AJ17" s="27">
        <v>5</v>
      </c>
      <c r="AK17" s="27">
        <v>5</v>
      </c>
      <c r="AL17" s="31"/>
      <c r="AM17" s="31"/>
      <c r="AN17" s="31"/>
      <c r="AO17" s="29">
        <f>AVERAGE(AH17:AK17)</f>
        <v>5</v>
      </c>
      <c r="AP17" s="30" t="s">
        <v>170</v>
      </c>
      <c r="AQ17" s="27">
        <v>5</v>
      </c>
      <c r="AR17" s="27">
        <v>5</v>
      </c>
      <c r="AS17" s="27">
        <v>5</v>
      </c>
      <c r="AT17" s="27">
        <v>5</v>
      </c>
      <c r="AU17" s="31"/>
      <c r="AV17" s="31"/>
      <c r="AW17" s="31"/>
      <c r="AX17" s="29">
        <f>AVERAGE(AQ17:AT17)</f>
        <v>5</v>
      </c>
      <c r="AY17" s="30" t="s">
        <v>171</v>
      </c>
      <c r="AZ17" s="32">
        <v>5</v>
      </c>
      <c r="BA17" s="32">
        <v>5</v>
      </c>
      <c r="BB17" s="32">
        <v>5</v>
      </c>
      <c r="BC17" s="32">
        <v>5</v>
      </c>
      <c r="BD17" s="31"/>
      <c r="BE17" s="31"/>
      <c r="BF17" s="31"/>
      <c r="BG17" s="29">
        <f>AVERAGE(AZ17:BC17)</f>
        <v>5</v>
      </c>
      <c r="BH17" s="30"/>
      <c r="BI17" s="32">
        <v>5</v>
      </c>
      <c r="BJ17" s="32">
        <v>5</v>
      </c>
      <c r="BK17" s="32">
        <v>4</v>
      </c>
      <c r="BL17" s="32">
        <v>5</v>
      </c>
      <c r="BM17" s="33"/>
      <c r="BN17" s="33"/>
      <c r="BO17" s="33"/>
      <c r="BP17" s="34">
        <f>AVERAGE(BI17:BL17)</f>
        <v>4.75</v>
      </c>
      <c r="BQ17" s="30" t="s">
        <v>172</v>
      </c>
      <c r="BR17" s="32">
        <v>5</v>
      </c>
      <c r="BS17" s="32">
        <v>5</v>
      </c>
      <c r="BT17" s="32">
        <v>5</v>
      </c>
      <c r="BU17" s="32">
        <v>5</v>
      </c>
      <c r="BV17" s="33"/>
      <c r="BW17" s="33"/>
      <c r="BX17" s="33"/>
      <c r="BY17" s="29">
        <f>AVERAGE(BR17:BU17)</f>
        <v>5</v>
      </c>
      <c r="BZ17" s="30" t="s">
        <v>173</v>
      </c>
    </row>
    <row r="18" spans="1:78" s="27" customFormat="1" ht="30" customHeight="1" x14ac:dyDescent="0.25">
      <c r="A18" s="27" t="s">
        <v>174</v>
      </c>
      <c r="B18" s="27" t="s">
        <v>162</v>
      </c>
      <c r="C18" s="27" t="s">
        <v>163</v>
      </c>
      <c r="D18" s="27" t="s">
        <v>175</v>
      </c>
      <c r="E18" s="44" t="s">
        <v>165</v>
      </c>
      <c r="F18" s="23">
        <f>AVERAGE(W18,AF18,AO18,AX18,BG18,BP18,BY18)</f>
        <v>4.7857142857142856</v>
      </c>
      <c r="G18" s="44" t="s">
        <v>165</v>
      </c>
      <c r="H18" s="24" t="s">
        <v>166</v>
      </c>
      <c r="I18" s="24" t="s">
        <v>31</v>
      </c>
      <c r="J18" s="24" t="s">
        <v>105</v>
      </c>
      <c r="K18" s="25">
        <v>44621</v>
      </c>
      <c r="L18" s="42"/>
      <c r="M18" s="25">
        <v>44712</v>
      </c>
      <c r="N18" s="26" t="str">
        <f>CONCATENATE(A18,"_",G18)</f>
        <v>Begonia Big Bronze Leaf Red_Benary</v>
      </c>
      <c r="O18" s="22" t="s">
        <v>176</v>
      </c>
      <c r="P18" s="27">
        <v>3</v>
      </c>
      <c r="Q18" s="27">
        <v>5</v>
      </c>
      <c r="R18" s="27">
        <v>4</v>
      </c>
      <c r="S18" s="27">
        <v>5</v>
      </c>
      <c r="T18" s="28"/>
      <c r="U18" s="28"/>
      <c r="V18" s="28"/>
      <c r="W18" s="29">
        <f>AVERAGE(P18:S18)</f>
        <v>4.25</v>
      </c>
      <c r="X18" s="30" t="s">
        <v>177</v>
      </c>
      <c r="Y18" s="27">
        <v>4</v>
      </c>
      <c r="Z18" s="27">
        <v>5</v>
      </c>
      <c r="AA18" s="27">
        <v>4</v>
      </c>
      <c r="AB18" s="27">
        <v>5</v>
      </c>
      <c r="AC18" s="31"/>
      <c r="AD18" s="31"/>
      <c r="AE18" s="31"/>
      <c r="AF18" s="29">
        <f>AVERAGE(Y18:AB18)</f>
        <v>4.5</v>
      </c>
      <c r="AG18" s="30" t="s">
        <v>178</v>
      </c>
      <c r="AH18" s="27">
        <v>5</v>
      </c>
      <c r="AI18" s="27">
        <v>5</v>
      </c>
      <c r="AJ18" s="27">
        <v>5</v>
      </c>
      <c r="AK18" s="27">
        <v>5</v>
      </c>
      <c r="AL18" s="31"/>
      <c r="AM18" s="31"/>
      <c r="AN18" s="31"/>
      <c r="AO18" s="29">
        <f>AVERAGE(AH18:AK18)</f>
        <v>5</v>
      </c>
      <c r="AP18" s="30" t="s">
        <v>179</v>
      </c>
      <c r="AQ18" s="27">
        <v>5</v>
      </c>
      <c r="AR18" s="27">
        <v>5</v>
      </c>
      <c r="AS18" s="27">
        <v>5</v>
      </c>
      <c r="AT18" s="27">
        <v>5</v>
      </c>
      <c r="AU18" s="31"/>
      <c r="AV18" s="31"/>
      <c r="AW18" s="31"/>
      <c r="AX18" s="29">
        <f>AVERAGE(AQ18:AT18)</f>
        <v>5</v>
      </c>
      <c r="AZ18" s="32">
        <v>5</v>
      </c>
      <c r="BA18" s="32">
        <v>5</v>
      </c>
      <c r="BB18" s="32">
        <v>5</v>
      </c>
      <c r="BC18" s="32">
        <v>5</v>
      </c>
      <c r="BD18" s="31"/>
      <c r="BE18" s="31"/>
      <c r="BF18" s="31"/>
      <c r="BG18" s="29">
        <f>AVERAGE(AZ18:BC18)</f>
        <v>5</v>
      </c>
      <c r="BI18" s="32">
        <v>5</v>
      </c>
      <c r="BJ18" s="32">
        <v>5</v>
      </c>
      <c r="BK18" s="32">
        <v>5</v>
      </c>
      <c r="BL18" s="32">
        <v>5</v>
      </c>
      <c r="BM18" s="33"/>
      <c r="BN18" s="33"/>
      <c r="BO18" s="33"/>
      <c r="BP18" s="34">
        <f>AVERAGE(BI18:BL18)</f>
        <v>5</v>
      </c>
      <c r="BQ18" s="30" t="s">
        <v>172</v>
      </c>
      <c r="BR18" s="32">
        <v>5</v>
      </c>
      <c r="BS18" s="32">
        <v>5</v>
      </c>
      <c r="BT18" s="32">
        <v>4</v>
      </c>
      <c r="BU18" s="32">
        <v>5</v>
      </c>
      <c r="BV18" s="33"/>
      <c r="BW18" s="33"/>
      <c r="BX18" s="33"/>
      <c r="BY18" s="29">
        <f>AVERAGE(BR18:BU18)</f>
        <v>4.75</v>
      </c>
      <c r="BZ18" s="30" t="s">
        <v>173</v>
      </c>
    </row>
    <row r="19" spans="1:78" s="27" customFormat="1" ht="30" customHeight="1" x14ac:dyDescent="0.25">
      <c r="A19" s="27" t="s">
        <v>180</v>
      </c>
      <c r="B19" s="27" t="s">
        <v>162</v>
      </c>
      <c r="C19" s="27" t="s">
        <v>163</v>
      </c>
      <c r="D19" s="27" t="s">
        <v>181</v>
      </c>
      <c r="E19" s="44" t="s">
        <v>165</v>
      </c>
      <c r="F19" s="23">
        <f>AVERAGE(W19,AF19,AO19,AX19,BG19,BP19,BY19)</f>
        <v>4.3928571428571432</v>
      </c>
      <c r="G19" s="44" t="s">
        <v>165</v>
      </c>
      <c r="H19" s="24" t="s">
        <v>166</v>
      </c>
      <c r="I19" s="24" t="s">
        <v>31</v>
      </c>
      <c r="J19" s="24" t="s">
        <v>105</v>
      </c>
      <c r="K19" s="25">
        <v>44621</v>
      </c>
      <c r="L19" s="42"/>
      <c r="M19" s="25">
        <v>44712</v>
      </c>
      <c r="N19" s="26" t="str">
        <f>CONCATENATE(A19,"_",G19)</f>
        <v>Begonia Big Bronze Leaf Rose_Benary</v>
      </c>
      <c r="O19" s="22" t="s">
        <v>182</v>
      </c>
      <c r="P19" s="27">
        <v>2</v>
      </c>
      <c r="Q19" s="27">
        <v>5</v>
      </c>
      <c r="R19" s="27">
        <v>2</v>
      </c>
      <c r="S19" s="27">
        <v>5</v>
      </c>
      <c r="T19" s="28"/>
      <c r="U19" s="28"/>
      <c r="V19" s="28"/>
      <c r="W19" s="29">
        <f>AVERAGE(P19:S19)</f>
        <v>3.5</v>
      </c>
      <c r="X19" s="30" t="s">
        <v>183</v>
      </c>
      <c r="Y19" s="27">
        <v>3</v>
      </c>
      <c r="Z19" s="27">
        <v>5</v>
      </c>
      <c r="AA19" s="27">
        <v>3</v>
      </c>
      <c r="AB19" s="27">
        <v>5</v>
      </c>
      <c r="AC19" s="31"/>
      <c r="AD19" s="31"/>
      <c r="AE19" s="31"/>
      <c r="AF19" s="29">
        <f>AVERAGE(Y19:AB19)</f>
        <v>4</v>
      </c>
      <c r="AG19" s="30" t="s">
        <v>184</v>
      </c>
      <c r="AH19" s="27">
        <v>3</v>
      </c>
      <c r="AI19" s="27">
        <v>5</v>
      </c>
      <c r="AJ19" s="27">
        <v>4</v>
      </c>
      <c r="AK19" s="27">
        <v>5</v>
      </c>
      <c r="AL19" s="31"/>
      <c r="AM19" s="31"/>
      <c r="AN19" s="31"/>
      <c r="AO19" s="29">
        <f>AVERAGE(AH19:AK19)</f>
        <v>4.25</v>
      </c>
      <c r="AP19" s="30" t="s">
        <v>185</v>
      </c>
      <c r="AQ19" s="27">
        <v>4</v>
      </c>
      <c r="AR19" s="27">
        <v>5</v>
      </c>
      <c r="AS19" s="27">
        <v>5</v>
      </c>
      <c r="AT19" s="27">
        <v>5</v>
      </c>
      <c r="AU19" s="31"/>
      <c r="AV19" s="31"/>
      <c r="AW19" s="31"/>
      <c r="AX19" s="29">
        <f>AVERAGE(AQ19:AT19)</f>
        <v>4.75</v>
      </c>
      <c r="AY19" s="30" t="s">
        <v>186</v>
      </c>
      <c r="AZ19" s="32">
        <v>5</v>
      </c>
      <c r="BA19" s="32">
        <v>5</v>
      </c>
      <c r="BB19" s="32">
        <v>5</v>
      </c>
      <c r="BC19" s="32">
        <v>5</v>
      </c>
      <c r="BD19" s="31"/>
      <c r="BE19" s="31"/>
      <c r="BF19" s="31"/>
      <c r="BG19" s="29">
        <f>AVERAGE(AZ19:BC19)</f>
        <v>5</v>
      </c>
      <c r="BH19" s="30"/>
      <c r="BI19" s="32">
        <v>5</v>
      </c>
      <c r="BJ19" s="32">
        <v>5</v>
      </c>
      <c r="BK19" s="32">
        <v>4</v>
      </c>
      <c r="BL19" s="32">
        <v>5</v>
      </c>
      <c r="BM19" s="33"/>
      <c r="BN19" s="33"/>
      <c r="BO19" s="33"/>
      <c r="BP19" s="34">
        <f>AVERAGE(BI19:BL19)</f>
        <v>4.75</v>
      </c>
      <c r="BQ19" s="30" t="s">
        <v>172</v>
      </c>
      <c r="BR19" s="32">
        <v>4</v>
      </c>
      <c r="BS19" s="32">
        <v>5</v>
      </c>
      <c r="BT19" s="32">
        <v>4</v>
      </c>
      <c r="BU19" s="32">
        <v>5</v>
      </c>
      <c r="BV19" s="33"/>
      <c r="BW19" s="33"/>
      <c r="BX19" s="33"/>
      <c r="BY19" s="29">
        <f>AVERAGE(BR19:BU19)</f>
        <v>4.5</v>
      </c>
      <c r="BZ19" s="30" t="s">
        <v>173</v>
      </c>
    </row>
    <row r="20" spans="1:78" s="27" customFormat="1" ht="30" customHeight="1" x14ac:dyDescent="0.25">
      <c r="A20" s="27" t="s">
        <v>187</v>
      </c>
      <c r="B20" s="27" t="s">
        <v>162</v>
      </c>
      <c r="C20" s="27" t="s">
        <v>163</v>
      </c>
      <c r="D20" s="27" t="s">
        <v>188</v>
      </c>
      <c r="E20" s="44" t="s">
        <v>165</v>
      </c>
      <c r="F20" s="23">
        <f>AVERAGE(W20,AF20,AO20,AX20,BG20,BP20,BY20)</f>
        <v>4.9285714285714288</v>
      </c>
      <c r="G20" s="44" t="s">
        <v>165</v>
      </c>
      <c r="H20" s="24" t="s">
        <v>166</v>
      </c>
      <c r="I20" s="24" t="s">
        <v>31</v>
      </c>
      <c r="J20" s="24" t="s">
        <v>105</v>
      </c>
      <c r="K20" s="25">
        <v>44621</v>
      </c>
      <c r="L20" s="42">
        <v>44686</v>
      </c>
      <c r="M20" s="25">
        <v>44700</v>
      </c>
      <c r="N20" s="26" t="str">
        <f>CONCATENATE(A20,"_",G20)</f>
        <v>Begonia Big Green Leaf Red_Benary</v>
      </c>
      <c r="O20" s="22" t="s">
        <v>189</v>
      </c>
      <c r="P20" s="27">
        <v>5</v>
      </c>
      <c r="Q20" s="27">
        <v>5</v>
      </c>
      <c r="R20" s="27">
        <v>5</v>
      </c>
      <c r="S20" s="27">
        <v>5</v>
      </c>
      <c r="T20" s="28"/>
      <c r="U20" s="28"/>
      <c r="V20" s="28"/>
      <c r="W20" s="29">
        <f>AVERAGE(P20:S20)</f>
        <v>5</v>
      </c>
      <c r="X20" s="30" t="s">
        <v>190</v>
      </c>
      <c r="Y20" s="27">
        <v>5</v>
      </c>
      <c r="Z20" s="27">
        <v>5</v>
      </c>
      <c r="AA20" s="27">
        <v>5</v>
      </c>
      <c r="AB20" s="27">
        <v>5</v>
      </c>
      <c r="AC20" s="31"/>
      <c r="AD20" s="31"/>
      <c r="AE20" s="31"/>
      <c r="AF20" s="29">
        <f>AVERAGE(Y20:AB20)</f>
        <v>5</v>
      </c>
      <c r="AG20" s="30" t="s">
        <v>191</v>
      </c>
      <c r="AH20" s="27">
        <v>5</v>
      </c>
      <c r="AI20" s="27">
        <v>5</v>
      </c>
      <c r="AJ20" s="27">
        <v>5</v>
      </c>
      <c r="AK20" s="27">
        <v>5</v>
      </c>
      <c r="AL20" s="31"/>
      <c r="AM20" s="31"/>
      <c r="AN20" s="31"/>
      <c r="AO20" s="29">
        <f>AVERAGE(AH20:AK20)</f>
        <v>5</v>
      </c>
      <c r="AP20" s="30" t="s">
        <v>192</v>
      </c>
      <c r="AQ20" s="27">
        <v>5</v>
      </c>
      <c r="AR20" s="27">
        <v>5</v>
      </c>
      <c r="AS20" s="27">
        <v>5</v>
      </c>
      <c r="AT20" s="27">
        <v>5</v>
      </c>
      <c r="AU20" s="31"/>
      <c r="AV20" s="31"/>
      <c r="AW20" s="31"/>
      <c r="AX20" s="29">
        <f>AVERAGE(AQ20:AT20)</f>
        <v>5</v>
      </c>
      <c r="AY20" s="30"/>
      <c r="AZ20" s="32">
        <v>5</v>
      </c>
      <c r="BA20" s="32">
        <v>5</v>
      </c>
      <c r="BB20" s="32">
        <v>5</v>
      </c>
      <c r="BC20" s="32">
        <v>5</v>
      </c>
      <c r="BD20" s="31"/>
      <c r="BE20" s="31"/>
      <c r="BF20" s="31"/>
      <c r="BG20" s="29">
        <f>AVERAGE(AZ20:BC20)</f>
        <v>5</v>
      </c>
      <c r="BH20" s="30" t="s">
        <v>193</v>
      </c>
      <c r="BI20" s="32">
        <v>5</v>
      </c>
      <c r="BJ20" s="32">
        <v>5</v>
      </c>
      <c r="BK20" s="32">
        <v>4</v>
      </c>
      <c r="BL20" s="32">
        <v>5</v>
      </c>
      <c r="BM20" s="33"/>
      <c r="BN20" s="33"/>
      <c r="BO20" s="33"/>
      <c r="BP20" s="34">
        <f>AVERAGE(BI20:BL20)</f>
        <v>4.75</v>
      </c>
      <c r="BQ20" s="30" t="s">
        <v>172</v>
      </c>
      <c r="BR20" s="32">
        <v>5</v>
      </c>
      <c r="BS20" s="32">
        <v>5</v>
      </c>
      <c r="BT20" s="32">
        <v>4</v>
      </c>
      <c r="BU20" s="32">
        <v>5</v>
      </c>
      <c r="BV20" s="33"/>
      <c r="BW20" s="33"/>
      <c r="BX20" s="33"/>
      <c r="BY20" s="29">
        <f>AVERAGE(BR20:BU20)</f>
        <v>4.75</v>
      </c>
      <c r="BZ20" s="30" t="s">
        <v>173</v>
      </c>
    </row>
    <row r="21" spans="1:78" s="27" customFormat="1" ht="30" customHeight="1" x14ac:dyDescent="0.25">
      <c r="A21" s="27" t="s">
        <v>194</v>
      </c>
      <c r="B21" s="27" t="s">
        <v>162</v>
      </c>
      <c r="C21" s="27" t="s">
        <v>163</v>
      </c>
      <c r="D21" s="27" t="s">
        <v>195</v>
      </c>
      <c r="E21" s="44" t="s">
        <v>165</v>
      </c>
      <c r="F21" s="23">
        <f>AVERAGE(W21,AF21,AO21,AX21,BG21,BP21,BY21)</f>
        <v>4.8214285714285712</v>
      </c>
      <c r="G21" s="44" t="s">
        <v>165</v>
      </c>
      <c r="H21" s="24" t="s">
        <v>166</v>
      </c>
      <c r="I21" s="24" t="s">
        <v>31</v>
      </c>
      <c r="J21" s="24" t="s">
        <v>105</v>
      </c>
      <c r="K21" s="25">
        <v>44621</v>
      </c>
      <c r="L21" s="42">
        <v>44686</v>
      </c>
      <c r="M21" s="25">
        <v>44700</v>
      </c>
      <c r="N21" s="26" t="str">
        <f>CONCATENATE(A21,"_",G21)</f>
        <v>Begonia Big Green Leaf Rose_Benary</v>
      </c>
      <c r="O21" s="22" t="s">
        <v>196</v>
      </c>
      <c r="P21" s="27">
        <v>4</v>
      </c>
      <c r="Q21" s="27">
        <v>5</v>
      </c>
      <c r="R21" s="27">
        <v>4</v>
      </c>
      <c r="S21" s="27">
        <v>5</v>
      </c>
      <c r="T21" s="28"/>
      <c r="U21" s="28"/>
      <c r="V21" s="28"/>
      <c r="W21" s="29">
        <f>AVERAGE(P21:S21)</f>
        <v>4.5</v>
      </c>
      <c r="X21" s="30" t="s">
        <v>197</v>
      </c>
      <c r="Y21" s="27">
        <v>4</v>
      </c>
      <c r="Z21" s="27">
        <v>5</v>
      </c>
      <c r="AA21" s="27">
        <v>5</v>
      </c>
      <c r="AB21" s="27">
        <v>5</v>
      </c>
      <c r="AC21" s="31"/>
      <c r="AD21" s="31"/>
      <c r="AE21" s="31"/>
      <c r="AF21" s="29">
        <f>AVERAGE(Y21:AB21)</f>
        <v>4.75</v>
      </c>
      <c r="AG21" s="30" t="s">
        <v>198</v>
      </c>
      <c r="AH21" s="27">
        <v>5</v>
      </c>
      <c r="AI21" s="27">
        <v>5</v>
      </c>
      <c r="AJ21" s="27">
        <v>5</v>
      </c>
      <c r="AK21" s="27">
        <v>5</v>
      </c>
      <c r="AL21" s="31"/>
      <c r="AM21" s="31"/>
      <c r="AN21" s="31"/>
      <c r="AO21" s="29">
        <f>AVERAGE(AH21:AK21)</f>
        <v>5</v>
      </c>
      <c r="AP21" s="30" t="s">
        <v>192</v>
      </c>
      <c r="AQ21" s="27">
        <v>5</v>
      </c>
      <c r="AR21" s="27">
        <v>5</v>
      </c>
      <c r="AS21" s="27">
        <v>5</v>
      </c>
      <c r="AT21" s="27">
        <v>5</v>
      </c>
      <c r="AU21" s="31"/>
      <c r="AV21" s="31"/>
      <c r="AW21" s="31"/>
      <c r="AX21" s="29">
        <f>AVERAGE(AQ21:AT21)</f>
        <v>5</v>
      </c>
      <c r="AY21" s="30"/>
      <c r="AZ21" s="32">
        <v>5</v>
      </c>
      <c r="BA21" s="32">
        <v>5</v>
      </c>
      <c r="BB21" s="32">
        <v>5</v>
      </c>
      <c r="BC21" s="32">
        <v>5</v>
      </c>
      <c r="BD21" s="31"/>
      <c r="BE21" s="31"/>
      <c r="BF21" s="31"/>
      <c r="BG21" s="29">
        <f>AVERAGE(AZ21:BC21)</f>
        <v>5</v>
      </c>
      <c r="BH21" s="30" t="s">
        <v>193</v>
      </c>
      <c r="BI21" s="32">
        <v>5</v>
      </c>
      <c r="BJ21" s="32">
        <v>5</v>
      </c>
      <c r="BK21" s="32">
        <v>4</v>
      </c>
      <c r="BL21" s="32">
        <v>5</v>
      </c>
      <c r="BM21" s="33"/>
      <c r="BN21" s="33"/>
      <c r="BO21" s="33"/>
      <c r="BP21" s="34">
        <f>AVERAGE(BI21:BL21)</f>
        <v>4.75</v>
      </c>
      <c r="BQ21" s="30" t="s">
        <v>172</v>
      </c>
      <c r="BR21" s="32">
        <v>5</v>
      </c>
      <c r="BS21" s="32">
        <v>5</v>
      </c>
      <c r="BT21" s="32">
        <v>4</v>
      </c>
      <c r="BU21" s="32">
        <v>5</v>
      </c>
      <c r="BV21" s="33"/>
      <c r="BW21" s="33"/>
      <c r="BX21" s="33"/>
      <c r="BY21" s="29">
        <f>AVERAGE(BR21:BU21)</f>
        <v>4.75</v>
      </c>
      <c r="BZ21" s="30" t="s">
        <v>173</v>
      </c>
    </row>
    <row r="22" spans="1:78" s="27" customFormat="1" ht="30" customHeight="1" x14ac:dyDescent="0.25">
      <c r="A22" s="27" t="s">
        <v>199</v>
      </c>
      <c r="B22" s="27" t="s">
        <v>162</v>
      </c>
      <c r="C22" s="27" t="s">
        <v>163</v>
      </c>
      <c r="D22" s="27" t="s">
        <v>200</v>
      </c>
      <c r="E22" s="44" t="s">
        <v>165</v>
      </c>
      <c r="F22" s="23">
        <f>AVERAGE(W22,AF22,AO22,AX22,BG22,BP22,BY22)</f>
        <v>4.8214285714285712</v>
      </c>
      <c r="G22" s="44" t="s">
        <v>165</v>
      </c>
      <c r="H22" s="24" t="s">
        <v>166</v>
      </c>
      <c r="I22" s="24" t="s">
        <v>31</v>
      </c>
      <c r="J22" s="24" t="s">
        <v>105</v>
      </c>
      <c r="K22" s="25">
        <v>44621</v>
      </c>
      <c r="L22" s="42">
        <v>44686</v>
      </c>
      <c r="M22" s="25">
        <v>44700</v>
      </c>
      <c r="N22" s="26" t="str">
        <f>CONCATENATE(A22,"_",G22)</f>
        <v>Begonia Big Green leaf White_Benary</v>
      </c>
      <c r="O22" s="22" t="s">
        <v>201</v>
      </c>
      <c r="P22" s="27">
        <v>5</v>
      </c>
      <c r="Q22" s="27">
        <v>5</v>
      </c>
      <c r="R22" s="27">
        <v>4</v>
      </c>
      <c r="S22" s="27">
        <v>5</v>
      </c>
      <c r="T22" s="28"/>
      <c r="U22" s="28"/>
      <c r="V22" s="28"/>
      <c r="W22" s="29">
        <f>AVERAGE(P22:S22)</f>
        <v>4.75</v>
      </c>
      <c r="X22" s="30" t="s">
        <v>202</v>
      </c>
      <c r="Y22" s="27">
        <v>5</v>
      </c>
      <c r="Z22" s="27">
        <v>5</v>
      </c>
      <c r="AA22" s="27">
        <v>4</v>
      </c>
      <c r="AB22" s="27">
        <v>5</v>
      </c>
      <c r="AC22" s="31"/>
      <c r="AD22" s="31"/>
      <c r="AE22" s="31"/>
      <c r="AF22" s="29">
        <f>AVERAGE(Y22:AB22)</f>
        <v>4.75</v>
      </c>
      <c r="AG22" s="30" t="s">
        <v>203</v>
      </c>
      <c r="AH22" s="27">
        <v>5</v>
      </c>
      <c r="AI22" s="27">
        <v>5</v>
      </c>
      <c r="AJ22" s="27">
        <v>4</v>
      </c>
      <c r="AK22" s="27">
        <v>5</v>
      </c>
      <c r="AL22" s="31"/>
      <c r="AM22" s="31"/>
      <c r="AN22" s="31"/>
      <c r="AO22" s="29">
        <f>AVERAGE(AH22:AK22)</f>
        <v>4.75</v>
      </c>
      <c r="AP22" s="30" t="s">
        <v>204</v>
      </c>
      <c r="AQ22" s="27">
        <v>5</v>
      </c>
      <c r="AR22" s="27">
        <v>5</v>
      </c>
      <c r="AS22" s="27">
        <v>5</v>
      </c>
      <c r="AT22" s="27">
        <v>5</v>
      </c>
      <c r="AU22" s="31"/>
      <c r="AV22" s="31"/>
      <c r="AW22" s="31"/>
      <c r="AX22" s="29">
        <f>AVERAGE(AQ22:AT22)</f>
        <v>5</v>
      </c>
      <c r="AY22" s="30" t="s">
        <v>205</v>
      </c>
      <c r="AZ22" s="32">
        <v>5</v>
      </c>
      <c r="BA22" s="32">
        <v>5</v>
      </c>
      <c r="BB22" s="32">
        <v>5</v>
      </c>
      <c r="BC22" s="32">
        <v>5</v>
      </c>
      <c r="BD22" s="31"/>
      <c r="BE22" s="31"/>
      <c r="BF22" s="31"/>
      <c r="BG22" s="29">
        <f>AVERAGE(AZ22:BC22)</f>
        <v>5</v>
      </c>
      <c r="BH22" s="30"/>
      <c r="BI22" s="32">
        <v>5</v>
      </c>
      <c r="BJ22" s="32">
        <v>5</v>
      </c>
      <c r="BK22" s="32">
        <v>4</v>
      </c>
      <c r="BL22" s="32">
        <v>5</v>
      </c>
      <c r="BM22" s="33" t="s">
        <v>111</v>
      </c>
      <c r="BN22" s="33"/>
      <c r="BO22" s="33"/>
      <c r="BP22" s="34">
        <f>AVERAGE(BI22:BL22)</f>
        <v>4.75</v>
      </c>
      <c r="BQ22" s="30" t="s">
        <v>206</v>
      </c>
      <c r="BR22" s="32">
        <v>5</v>
      </c>
      <c r="BS22" s="32">
        <v>5</v>
      </c>
      <c r="BT22" s="32">
        <v>4</v>
      </c>
      <c r="BU22" s="32">
        <v>5</v>
      </c>
      <c r="BV22" s="33"/>
      <c r="BW22" s="33"/>
      <c r="BX22" s="33"/>
      <c r="BY22" s="29">
        <f>AVERAGE(BR22:BU22)</f>
        <v>4.75</v>
      </c>
      <c r="BZ22" s="30" t="s">
        <v>173</v>
      </c>
    </row>
    <row r="23" spans="1:78" s="27" customFormat="1" ht="30" customHeight="1" x14ac:dyDescent="0.25">
      <c r="A23" s="30" t="s">
        <v>207</v>
      </c>
      <c r="B23" s="45" t="s">
        <v>162</v>
      </c>
      <c r="C23" s="45" t="s">
        <v>208</v>
      </c>
      <c r="D23" s="45" t="s">
        <v>175</v>
      </c>
      <c r="E23" s="22" t="s">
        <v>209</v>
      </c>
      <c r="F23" s="23">
        <f>AVERAGE(W23,AF23,AO23,AX23,BG23,BP23,BY23)</f>
        <v>4</v>
      </c>
      <c r="G23" s="22" t="s">
        <v>209</v>
      </c>
      <c r="H23" s="24" t="s">
        <v>30</v>
      </c>
      <c r="I23" s="24" t="s">
        <v>31</v>
      </c>
      <c r="J23" s="24" t="s">
        <v>72</v>
      </c>
      <c r="K23" s="25" t="s">
        <v>33</v>
      </c>
      <c r="L23" s="42">
        <v>44665</v>
      </c>
      <c r="M23" s="42">
        <v>44707</v>
      </c>
      <c r="N23" s="26" t="str">
        <f>CONCATENATE(A23,"_",G23)</f>
        <v>Begonia Bionic™ Bronze Leaf Red _Syngenta</v>
      </c>
      <c r="O23" s="35" t="s">
        <v>210</v>
      </c>
      <c r="P23" s="27">
        <v>3</v>
      </c>
      <c r="Q23" s="27">
        <v>5</v>
      </c>
      <c r="R23" s="27">
        <v>3</v>
      </c>
      <c r="S23" s="27">
        <v>5</v>
      </c>
      <c r="T23" s="46"/>
      <c r="U23" s="46"/>
      <c r="V23" s="46"/>
      <c r="W23" s="29">
        <f>AVERAGE(P23:S23)</f>
        <v>4</v>
      </c>
      <c r="X23" s="47"/>
      <c r="Y23" s="27">
        <v>4</v>
      </c>
      <c r="Z23" s="27">
        <v>5</v>
      </c>
      <c r="AA23" s="27">
        <v>4</v>
      </c>
      <c r="AB23" s="27">
        <v>5</v>
      </c>
      <c r="AC23" s="48"/>
      <c r="AD23" s="48"/>
      <c r="AE23" s="48"/>
      <c r="AF23" s="29">
        <f>AVERAGE(Y23:AB23)</f>
        <v>4.5</v>
      </c>
      <c r="AG23" s="47" t="s">
        <v>211</v>
      </c>
      <c r="AH23" s="27">
        <v>3</v>
      </c>
      <c r="AI23" s="27">
        <v>5</v>
      </c>
      <c r="AJ23" s="27">
        <v>4</v>
      </c>
      <c r="AK23" s="27">
        <v>5</v>
      </c>
      <c r="AL23" s="48"/>
      <c r="AM23" s="48"/>
      <c r="AN23" s="48"/>
      <c r="AO23" s="29">
        <f>AVERAGE(AH23:AK23)</f>
        <v>4.25</v>
      </c>
      <c r="AP23" s="47" t="s">
        <v>212</v>
      </c>
      <c r="AQ23" s="27">
        <v>4</v>
      </c>
      <c r="AR23" s="27">
        <v>4</v>
      </c>
      <c r="AS23" s="27">
        <v>4</v>
      </c>
      <c r="AT23" s="27">
        <v>5</v>
      </c>
      <c r="AU23" s="48"/>
      <c r="AV23" s="48"/>
      <c r="AW23" s="48"/>
      <c r="AX23" s="29">
        <f>AVERAGE(AQ23:AT23)</f>
        <v>4.25</v>
      </c>
      <c r="AY23" s="47" t="s">
        <v>213</v>
      </c>
      <c r="AZ23" s="32">
        <v>3</v>
      </c>
      <c r="BA23" s="32">
        <v>4</v>
      </c>
      <c r="BB23" s="32">
        <v>4</v>
      </c>
      <c r="BC23" s="32">
        <v>5</v>
      </c>
      <c r="BD23" s="48"/>
      <c r="BE23" s="48"/>
      <c r="BF23" s="48"/>
      <c r="BG23" s="29">
        <f>AVERAGE(AZ23:BC23)</f>
        <v>4</v>
      </c>
      <c r="BH23" s="47" t="s">
        <v>214</v>
      </c>
      <c r="BI23" s="32">
        <v>3</v>
      </c>
      <c r="BJ23" s="32">
        <v>4</v>
      </c>
      <c r="BK23" s="32">
        <v>4</v>
      </c>
      <c r="BL23" s="32">
        <v>5</v>
      </c>
      <c r="BM23" s="33"/>
      <c r="BN23" s="33"/>
      <c r="BO23" s="33"/>
      <c r="BP23" s="34">
        <f>AVERAGE(BI23:BL23)</f>
        <v>4</v>
      </c>
      <c r="BQ23" s="30" t="s">
        <v>215</v>
      </c>
      <c r="BR23" s="32">
        <v>3</v>
      </c>
      <c r="BS23" s="32">
        <v>3</v>
      </c>
      <c r="BT23" s="32">
        <v>3</v>
      </c>
      <c r="BU23" s="32">
        <v>3</v>
      </c>
      <c r="BV23" s="49"/>
      <c r="BW23" s="49"/>
      <c r="BX23" s="49"/>
      <c r="BY23" s="29">
        <f>AVERAGE(BR23:BU23)</f>
        <v>3</v>
      </c>
      <c r="BZ23" s="47" t="s">
        <v>216</v>
      </c>
    </row>
    <row r="24" spans="1:78" s="27" customFormat="1" ht="30" customHeight="1" x14ac:dyDescent="0.25">
      <c r="A24" s="30" t="s">
        <v>217</v>
      </c>
      <c r="B24" s="45" t="s">
        <v>162</v>
      </c>
      <c r="C24" s="45" t="s">
        <v>208</v>
      </c>
      <c r="D24" s="45" t="s">
        <v>181</v>
      </c>
      <c r="E24" s="22" t="s">
        <v>209</v>
      </c>
      <c r="F24" s="23">
        <f>AVERAGE(W24,AF24,AO24,AX24,BG24,BP24,BY24)</f>
        <v>4.7857142857142856</v>
      </c>
      <c r="G24" s="22" t="s">
        <v>209</v>
      </c>
      <c r="H24" s="24" t="s">
        <v>30</v>
      </c>
      <c r="I24" s="24" t="s">
        <v>31</v>
      </c>
      <c r="J24" s="24" t="s">
        <v>72</v>
      </c>
      <c r="K24" s="25" t="s">
        <v>33</v>
      </c>
      <c r="L24" s="42">
        <v>44665</v>
      </c>
      <c r="M24" s="42">
        <v>44707</v>
      </c>
      <c r="N24" s="26" t="str">
        <f>CONCATENATE(A24,"_",G24)</f>
        <v>Begonia Bionic™ Bronze Leaf Rose _Syngenta</v>
      </c>
      <c r="O24" s="35" t="s">
        <v>218</v>
      </c>
      <c r="P24" s="27">
        <v>4</v>
      </c>
      <c r="Q24" s="27">
        <v>5</v>
      </c>
      <c r="R24" s="27">
        <v>5</v>
      </c>
      <c r="S24" s="27">
        <v>5</v>
      </c>
      <c r="T24" s="46"/>
      <c r="U24" s="46"/>
      <c r="V24" s="46"/>
      <c r="W24" s="29">
        <f>AVERAGE(P24:S24)</f>
        <v>4.75</v>
      </c>
      <c r="X24" s="47" t="s">
        <v>219</v>
      </c>
      <c r="Y24" s="27">
        <v>4</v>
      </c>
      <c r="Z24" s="27">
        <v>5</v>
      </c>
      <c r="AA24" s="27">
        <v>5</v>
      </c>
      <c r="AB24" s="27">
        <v>5</v>
      </c>
      <c r="AC24" s="48"/>
      <c r="AD24" s="48"/>
      <c r="AE24" s="48"/>
      <c r="AF24" s="29">
        <f>AVERAGE(Y24:AB24)</f>
        <v>4.75</v>
      </c>
      <c r="AG24" s="47" t="s">
        <v>220</v>
      </c>
      <c r="AH24" s="27">
        <v>3</v>
      </c>
      <c r="AI24" s="27">
        <v>5</v>
      </c>
      <c r="AJ24" s="27">
        <v>5</v>
      </c>
      <c r="AK24" s="27">
        <v>5</v>
      </c>
      <c r="AL24" s="48"/>
      <c r="AM24" s="48"/>
      <c r="AN24" s="48"/>
      <c r="AO24" s="29">
        <f>AVERAGE(AH24:AK24)</f>
        <v>4.5</v>
      </c>
      <c r="AP24" s="47" t="s">
        <v>212</v>
      </c>
      <c r="AQ24" s="27">
        <v>5</v>
      </c>
      <c r="AR24" s="27">
        <v>4</v>
      </c>
      <c r="AS24" s="27">
        <v>5</v>
      </c>
      <c r="AT24" s="27">
        <v>5</v>
      </c>
      <c r="AU24" s="48"/>
      <c r="AV24" s="48"/>
      <c r="AW24" s="48"/>
      <c r="AX24" s="29">
        <f>AVERAGE(AQ24:AT24)</f>
        <v>4.75</v>
      </c>
      <c r="AY24" s="47"/>
      <c r="AZ24" s="32">
        <v>5</v>
      </c>
      <c r="BA24" s="32">
        <v>4</v>
      </c>
      <c r="BB24" s="32">
        <v>5</v>
      </c>
      <c r="BC24" s="32">
        <v>5</v>
      </c>
      <c r="BD24" s="48"/>
      <c r="BE24" s="48"/>
      <c r="BF24" s="48"/>
      <c r="BG24" s="29">
        <f>AVERAGE(AZ24:BC24)</f>
        <v>4.75</v>
      </c>
      <c r="BH24" s="47"/>
      <c r="BI24" s="32">
        <v>5</v>
      </c>
      <c r="BJ24" s="32">
        <v>5</v>
      </c>
      <c r="BK24" s="32">
        <v>5</v>
      </c>
      <c r="BL24" s="32">
        <v>5</v>
      </c>
      <c r="BM24" s="33"/>
      <c r="BN24" s="33"/>
      <c r="BO24" s="33"/>
      <c r="BP24" s="34">
        <f>AVERAGE(BI24:BL24)</f>
        <v>5</v>
      </c>
      <c r="BR24" s="32">
        <v>5</v>
      </c>
      <c r="BS24" s="32">
        <v>5</v>
      </c>
      <c r="BT24" s="32">
        <v>5</v>
      </c>
      <c r="BU24" s="32">
        <v>5</v>
      </c>
      <c r="BV24" s="49"/>
      <c r="BW24" s="49"/>
      <c r="BX24" s="49"/>
      <c r="BY24" s="29">
        <f>AVERAGE(BR24:BU24)</f>
        <v>5</v>
      </c>
      <c r="BZ24"/>
    </row>
    <row r="25" spans="1:78" s="27" customFormat="1" ht="30" customHeight="1" x14ac:dyDescent="0.25">
      <c r="A25" s="30" t="s">
        <v>221</v>
      </c>
      <c r="B25" s="45" t="s">
        <v>162</v>
      </c>
      <c r="C25" s="45" t="s">
        <v>208</v>
      </c>
      <c r="D25" s="45" t="s">
        <v>222</v>
      </c>
      <c r="E25" s="22" t="s">
        <v>209</v>
      </c>
      <c r="F25" s="23">
        <f>AVERAGE(W25,AF25,AO25,AX25,BG25,BP25,BY25)</f>
        <v>4.6071428571428568</v>
      </c>
      <c r="G25" s="22" t="s">
        <v>209</v>
      </c>
      <c r="H25" s="24" t="s">
        <v>30</v>
      </c>
      <c r="I25" s="24" t="s">
        <v>31</v>
      </c>
      <c r="J25" s="24" t="s">
        <v>72</v>
      </c>
      <c r="K25" s="25" t="s">
        <v>33</v>
      </c>
      <c r="L25" s="42">
        <v>44665</v>
      </c>
      <c r="M25" s="42">
        <v>44707</v>
      </c>
      <c r="N25" s="26" t="str">
        <f>CONCATENATE(A25,"_",G25)</f>
        <v>Begonia Bionic™ Green Leaf Pink _Syngenta</v>
      </c>
      <c r="O25" s="35" t="s">
        <v>223</v>
      </c>
      <c r="P25" s="27">
        <v>3</v>
      </c>
      <c r="Q25" s="27">
        <v>5</v>
      </c>
      <c r="R25" s="27">
        <v>3</v>
      </c>
      <c r="S25" s="27">
        <v>4</v>
      </c>
      <c r="T25" s="46"/>
      <c r="U25" s="48" t="s">
        <v>58</v>
      </c>
      <c r="V25" s="46"/>
      <c r="W25" s="29">
        <f>AVERAGE(P25:S25)</f>
        <v>3.75</v>
      </c>
      <c r="X25" s="47" t="s">
        <v>224</v>
      </c>
      <c r="Y25" s="27">
        <v>4</v>
      </c>
      <c r="Z25" s="27">
        <v>5</v>
      </c>
      <c r="AA25" s="27">
        <v>4</v>
      </c>
      <c r="AB25" s="27">
        <v>5</v>
      </c>
      <c r="AC25" s="48"/>
      <c r="AD25" s="48"/>
      <c r="AE25" s="48"/>
      <c r="AF25" s="29">
        <f>AVERAGE(Y25:AB25)</f>
        <v>4.5</v>
      </c>
      <c r="AG25" s="47" t="s">
        <v>225</v>
      </c>
      <c r="AH25" s="27">
        <v>3</v>
      </c>
      <c r="AI25" s="27">
        <v>5</v>
      </c>
      <c r="AJ25" s="27">
        <v>4</v>
      </c>
      <c r="AK25" s="27">
        <v>5</v>
      </c>
      <c r="AL25" s="48"/>
      <c r="AM25" s="48"/>
      <c r="AN25" s="48"/>
      <c r="AO25" s="29">
        <f>AVERAGE(AH25:AK25)</f>
        <v>4.25</v>
      </c>
      <c r="AP25" s="47" t="s">
        <v>212</v>
      </c>
      <c r="AQ25" s="27">
        <v>5</v>
      </c>
      <c r="AR25" s="27">
        <v>5</v>
      </c>
      <c r="AS25" s="27">
        <v>5</v>
      </c>
      <c r="AT25" s="27">
        <v>5</v>
      </c>
      <c r="AU25" s="48"/>
      <c r="AV25" s="48"/>
      <c r="AW25" s="48"/>
      <c r="AX25" s="29">
        <f>AVERAGE(AQ25:AT25)</f>
        <v>5</v>
      </c>
      <c r="AY25" s="47"/>
      <c r="AZ25" s="32">
        <v>4</v>
      </c>
      <c r="BA25" s="32">
        <v>5</v>
      </c>
      <c r="BB25" s="32">
        <v>5</v>
      </c>
      <c r="BC25" s="32">
        <v>5</v>
      </c>
      <c r="BD25" s="48"/>
      <c r="BE25" s="48"/>
      <c r="BF25" s="48"/>
      <c r="BG25" s="29">
        <f>AVERAGE(AZ25:BC25)</f>
        <v>4.75</v>
      </c>
      <c r="BH25" s="47"/>
      <c r="BI25" s="32">
        <v>5</v>
      </c>
      <c r="BJ25" s="32">
        <v>5</v>
      </c>
      <c r="BK25" s="32">
        <v>5</v>
      </c>
      <c r="BL25" s="32">
        <v>5</v>
      </c>
      <c r="BM25" s="33"/>
      <c r="BN25" s="33"/>
      <c r="BO25" s="33"/>
      <c r="BP25" s="34">
        <f>AVERAGE(BI25:BL25)</f>
        <v>5</v>
      </c>
      <c r="BR25" s="32">
        <v>5</v>
      </c>
      <c r="BS25" s="32">
        <v>5</v>
      </c>
      <c r="BT25" s="32">
        <v>5</v>
      </c>
      <c r="BU25" s="32">
        <v>5</v>
      </c>
      <c r="BV25" s="49"/>
      <c r="BW25" s="49"/>
      <c r="BX25" s="49"/>
      <c r="BY25" s="29">
        <f>AVERAGE(BR25:BU25)</f>
        <v>5</v>
      </c>
      <c r="BZ25"/>
    </row>
    <row r="26" spans="1:78" s="27" customFormat="1" ht="30" customHeight="1" x14ac:dyDescent="0.25">
      <c r="A26" s="30" t="s">
        <v>226</v>
      </c>
      <c r="B26" s="27" t="s">
        <v>227</v>
      </c>
      <c r="C26" s="27" t="s">
        <v>228</v>
      </c>
      <c r="D26" s="27" t="s">
        <v>229</v>
      </c>
      <c r="E26" s="22" t="s">
        <v>230</v>
      </c>
      <c r="F26" s="23">
        <f>AVERAGE(W26,AF26,AO26,AX26,BG26,BP26,BY26)</f>
        <v>4.8214285714285712</v>
      </c>
      <c r="G26" s="22" t="s">
        <v>230</v>
      </c>
      <c r="H26" s="24" t="s">
        <v>30</v>
      </c>
      <c r="I26" s="24" t="s">
        <v>31</v>
      </c>
      <c r="J26" s="24" t="s">
        <v>72</v>
      </c>
      <c r="K26" s="25" t="s">
        <v>33</v>
      </c>
      <c r="L26" s="25">
        <v>44658</v>
      </c>
      <c r="M26" s="42">
        <v>44707</v>
      </c>
      <c r="N26" s="26" t="str">
        <f>CONCATENATE(A26,"_",G26)</f>
        <v>Begonia Double Up® Red _PW</v>
      </c>
      <c r="O26" s="35" t="s">
        <v>231</v>
      </c>
      <c r="P26" s="27">
        <v>4</v>
      </c>
      <c r="Q26" s="27">
        <v>5</v>
      </c>
      <c r="R26" s="27">
        <v>4</v>
      </c>
      <c r="S26" s="27">
        <v>5</v>
      </c>
      <c r="T26" s="46"/>
      <c r="U26" s="46"/>
      <c r="V26" s="46"/>
      <c r="W26" s="29">
        <f>AVERAGE(P26:S26)</f>
        <v>4.5</v>
      </c>
      <c r="X26" s="47" t="s">
        <v>232</v>
      </c>
      <c r="Y26" s="27">
        <v>4</v>
      </c>
      <c r="Z26" s="27">
        <v>5</v>
      </c>
      <c r="AA26" s="27">
        <v>5</v>
      </c>
      <c r="AB26" s="27">
        <v>5</v>
      </c>
      <c r="AC26" s="48"/>
      <c r="AD26" s="48"/>
      <c r="AE26" s="48"/>
      <c r="AF26" s="29">
        <f>AVERAGE(Y26:AB26)</f>
        <v>4.75</v>
      </c>
      <c r="AG26" s="47" t="s">
        <v>233</v>
      </c>
      <c r="AH26" s="27">
        <v>4</v>
      </c>
      <c r="AI26" s="27">
        <v>5</v>
      </c>
      <c r="AJ26" s="27">
        <v>5</v>
      </c>
      <c r="AK26" s="27">
        <v>5</v>
      </c>
      <c r="AL26" s="48"/>
      <c r="AM26" s="48"/>
      <c r="AN26" s="48"/>
      <c r="AO26" s="29">
        <f>AVERAGE(AH26:AK26)</f>
        <v>4.75</v>
      </c>
      <c r="AP26" s="47" t="s">
        <v>234</v>
      </c>
      <c r="AQ26" s="27">
        <v>5</v>
      </c>
      <c r="AR26" s="27">
        <v>5</v>
      </c>
      <c r="AS26" s="27">
        <v>5</v>
      </c>
      <c r="AT26" s="27">
        <v>5</v>
      </c>
      <c r="AU26" s="48"/>
      <c r="AV26" s="48"/>
      <c r="AW26" s="48"/>
      <c r="AX26" s="29">
        <f>AVERAGE(AQ26:AT26)</f>
        <v>5</v>
      </c>
      <c r="AY26" s="47" t="s">
        <v>235</v>
      </c>
      <c r="AZ26" s="32">
        <v>5</v>
      </c>
      <c r="BA26" s="32">
        <v>5</v>
      </c>
      <c r="BB26" s="32">
        <v>4</v>
      </c>
      <c r="BC26" s="32">
        <v>5</v>
      </c>
      <c r="BD26" s="48"/>
      <c r="BE26" s="48"/>
      <c r="BF26" s="48"/>
      <c r="BG26" s="29">
        <f>AVERAGE(AZ26:BC26)</f>
        <v>4.75</v>
      </c>
      <c r="BH26" s="47" t="s">
        <v>236</v>
      </c>
      <c r="BI26" s="32">
        <v>5</v>
      </c>
      <c r="BJ26" s="32">
        <v>5</v>
      </c>
      <c r="BK26" s="32">
        <v>5</v>
      </c>
      <c r="BL26" s="32">
        <v>5</v>
      </c>
      <c r="BM26" s="33"/>
      <c r="BN26" s="33"/>
      <c r="BO26" s="33"/>
      <c r="BP26" s="34">
        <f>AVERAGE(BI26:BL26)</f>
        <v>5</v>
      </c>
      <c r="BQ26" s="30" t="s">
        <v>237</v>
      </c>
      <c r="BR26" s="32">
        <v>5</v>
      </c>
      <c r="BS26" s="32">
        <v>5</v>
      </c>
      <c r="BT26" s="32">
        <v>5</v>
      </c>
      <c r="BU26" s="32">
        <v>5</v>
      </c>
      <c r="BV26" s="49"/>
      <c r="BW26" s="49"/>
      <c r="BX26" s="49"/>
      <c r="BY26" s="29">
        <f>AVERAGE(BR26:BU26)</f>
        <v>5</v>
      </c>
      <c r="BZ26" s="47" t="s">
        <v>238</v>
      </c>
    </row>
    <row r="27" spans="1:78" s="27" customFormat="1" ht="30" customHeight="1" x14ac:dyDescent="0.25">
      <c r="A27" s="30" t="s">
        <v>239</v>
      </c>
      <c r="B27" s="27" t="s">
        <v>227</v>
      </c>
      <c r="C27" s="27" t="s">
        <v>228</v>
      </c>
      <c r="D27" s="27" t="s">
        <v>143</v>
      </c>
      <c r="E27" s="22" t="s">
        <v>230</v>
      </c>
      <c r="F27" s="23">
        <f>AVERAGE(W27,AF27,AO27,AX27,BG27,BP27,BY27)</f>
        <v>4.7857142857142856</v>
      </c>
      <c r="G27" s="22" t="s">
        <v>230</v>
      </c>
      <c r="H27" s="24" t="s">
        <v>30</v>
      </c>
      <c r="I27" s="24" t="s">
        <v>31</v>
      </c>
      <c r="J27" s="24" t="s">
        <v>72</v>
      </c>
      <c r="K27" s="25" t="s">
        <v>33</v>
      </c>
      <c r="L27" s="25">
        <v>44658</v>
      </c>
      <c r="M27" s="42">
        <v>44707</v>
      </c>
      <c r="N27" s="26" t="str">
        <f>CONCATENATE(A27,"_",G27)</f>
        <v>Begonia Double Up® White _PW</v>
      </c>
      <c r="O27" s="35" t="s">
        <v>240</v>
      </c>
      <c r="P27" s="27">
        <v>4</v>
      </c>
      <c r="Q27" s="27">
        <v>5</v>
      </c>
      <c r="R27" s="27">
        <v>4</v>
      </c>
      <c r="S27" s="27">
        <v>5</v>
      </c>
      <c r="T27" s="46"/>
      <c r="U27" s="46"/>
      <c r="V27" s="46"/>
      <c r="W27" s="29">
        <f>AVERAGE(P27:S27)</f>
        <v>4.5</v>
      </c>
      <c r="X27" s="47" t="s">
        <v>232</v>
      </c>
      <c r="Y27" s="27">
        <v>4</v>
      </c>
      <c r="Z27" s="27">
        <v>5</v>
      </c>
      <c r="AA27" s="27">
        <v>4</v>
      </c>
      <c r="AB27" s="27">
        <v>5</v>
      </c>
      <c r="AC27" s="48"/>
      <c r="AD27" s="48"/>
      <c r="AE27" s="48"/>
      <c r="AF27" s="29">
        <f>AVERAGE(Y27:AB27)</f>
        <v>4.5</v>
      </c>
      <c r="AG27" s="47" t="s">
        <v>233</v>
      </c>
      <c r="AH27" s="27">
        <v>4</v>
      </c>
      <c r="AI27" s="27">
        <v>5</v>
      </c>
      <c r="AJ27" s="27">
        <v>5</v>
      </c>
      <c r="AK27" s="27">
        <v>5</v>
      </c>
      <c r="AL27" s="48"/>
      <c r="AM27" s="48"/>
      <c r="AN27" s="48"/>
      <c r="AO27" s="29">
        <f>AVERAGE(AH27:AK27)</f>
        <v>4.75</v>
      </c>
      <c r="AP27" s="47" t="s">
        <v>241</v>
      </c>
      <c r="AQ27" s="27">
        <v>5</v>
      </c>
      <c r="AR27" s="27">
        <v>5</v>
      </c>
      <c r="AS27" s="27">
        <v>5</v>
      </c>
      <c r="AT27" s="27">
        <v>5</v>
      </c>
      <c r="AU27" s="48"/>
      <c r="AV27" s="48"/>
      <c r="AW27" s="48"/>
      <c r="AX27" s="29">
        <f>AVERAGE(AQ27:AT27)</f>
        <v>5</v>
      </c>
      <c r="AY27" s="47" t="s">
        <v>235</v>
      </c>
      <c r="AZ27" s="32">
        <v>5</v>
      </c>
      <c r="BA27" s="32">
        <v>5</v>
      </c>
      <c r="BB27" s="32">
        <v>5</v>
      </c>
      <c r="BC27" s="32">
        <v>5</v>
      </c>
      <c r="BD27" s="48"/>
      <c r="BE27" s="48"/>
      <c r="BF27" s="48"/>
      <c r="BG27" s="29">
        <f>AVERAGE(AZ27:BC27)</f>
        <v>5</v>
      </c>
      <c r="BH27" s="47" t="s">
        <v>236</v>
      </c>
      <c r="BI27" s="32">
        <v>5</v>
      </c>
      <c r="BJ27" s="32">
        <v>5</v>
      </c>
      <c r="BK27" s="32">
        <v>5</v>
      </c>
      <c r="BL27" s="32">
        <v>5</v>
      </c>
      <c r="BM27" s="33"/>
      <c r="BN27" s="33"/>
      <c r="BO27" s="33"/>
      <c r="BP27" s="34">
        <f>AVERAGE(BI27:BL27)</f>
        <v>5</v>
      </c>
      <c r="BQ27" s="30" t="s">
        <v>237</v>
      </c>
      <c r="BR27" s="32">
        <v>5</v>
      </c>
      <c r="BS27" s="32">
        <v>5</v>
      </c>
      <c r="BT27" s="32">
        <v>4</v>
      </c>
      <c r="BU27" s="32">
        <v>5</v>
      </c>
      <c r="BV27" s="49"/>
      <c r="BW27" s="49"/>
      <c r="BX27" s="49"/>
      <c r="BY27" s="29">
        <f>AVERAGE(BR27:BU27)</f>
        <v>4.75</v>
      </c>
      <c r="BZ27"/>
    </row>
    <row r="28" spans="1:78" s="27" customFormat="1" ht="30" customHeight="1" x14ac:dyDescent="0.25">
      <c r="A28" s="27" t="s">
        <v>242</v>
      </c>
      <c r="B28" s="27" t="s">
        <v>162</v>
      </c>
      <c r="C28" s="27" t="s">
        <v>243</v>
      </c>
      <c r="D28" s="27" t="s">
        <v>244</v>
      </c>
      <c r="E28" s="22" t="s">
        <v>245</v>
      </c>
      <c r="F28" s="23">
        <f>AVERAGE(W28,AF28,AO28,AX28,BG28,BP28,BY28)</f>
        <v>4.5</v>
      </c>
      <c r="G28" s="22" t="s">
        <v>246</v>
      </c>
      <c r="H28" s="24" t="s">
        <v>166</v>
      </c>
      <c r="I28" s="24" t="s">
        <v>31</v>
      </c>
      <c r="J28" s="24" t="s">
        <v>72</v>
      </c>
      <c r="K28" s="25">
        <v>44621</v>
      </c>
      <c r="L28" s="42">
        <v>44686</v>
      </c>
      <c r="M28" s="42">
        <v>44707</v>
      </c>
      <c r="N28" s="26" t="str">
        <f>CONCATENATE(A28,"_",G28)</f>
        <v>Begonia Dragon Wing® Pink_Ball Horticulture</v>
      </c>
      <c r="O28" s="35" t="s">
        <v>247</v>
      </c>
      <c r="P28" s="27">
        <v>4</v>
      </c>
      <c r="Q28" s="27">
        <v>5</v>
      </c>
      <c r="R28" s="27">
        <v>2</v>
      </c>
      <c r="S28" s="27">
        <v>5</v>
      </c>
      <c r="T28" s="46"/>
      <c r="U28" s="46"/>
      <c r="V28" s="46"/>
      <c r="W28" s="29">
        <f>AVERAGE(P28:S28)</f>
        <v>4</v>
      </c>
      <c r="X28" s="47" t="s">
        <v>248</v>
      </c>
      <c r="Y28" s="27">
        <v>5</v>
      </c>
      <c r="Z28" s="27">
        <v>4</v>
      </c>
      <c r="AA28" s="27">
        <v>3</v>
      </c>
      <c r="AB28" s="27">
        <v>5</v>
      </c>
      <c r="AC28" s="48"/>
      <c r="AD28" s="48"/>
      <c r="AE28" s="48"/>
      <c r="AF28" s="29">
        <f>AVERAGE(Y28:AB28)</f>
        <v>4.25</v>
      </c>
      <c r="AG28" s="47" t="s">
        <v>249</v>
      </c>
      <c r="AH28" s="27">
        <v>4</v>
      </c>
      <c r="AI28" s="27">
        <v>5</v>
      </c>
      <c r="AJ28" s="27">
        <v>3</v>
      </c>
      <c r="AK28" s="27">
        <v>4</v>
      </c>
      <c r="AL28" s="48"/>
      <c r="AM28" s="48"/>
      <c r="AN28" s="48"/>
      <c r="AO28" s="29">
        <f>AVERAGE(AH28:AK28)</f>
        <v>4</v>
      </c>
      <c r="AP28" s="47" t="s">
        <v>250</v>
      </c>
      <c r="AQ28" s="27">
        <v>5</v>
      </c>
      <c r="AR28" s="27">
        <v>5</v>
      </c>
      <c r="AS28" s="27">
        <v>4</v>
      </c>
      <c r="AT28" s="27">
        <v>5</v>
      </c>
      <c r="AU28" s="48"/>
      <c r="AV28" s="48"/>
      <c r="AW28" s="48"/>
      <c r="AX28" s="29">
        <f>AVERAGE(AQ28:AT28)</f>
        <v>4.75</v>
      </c>
      <c r="AY28" s="47"/>
      <c r="AZ28" s="32">
        <v>5</v>
      </c>
      <c r="BA28" s="32">
        <v>5</v>
      </c>
      <c r="BB28" s="32">
        <v>4</v>
      </c>
      <c r="BC28" s="32">
        <v>5</v>
      </c>
      <c r="BD28" s="48"/>
      <c r="BE28" s="48"/>
      <c r="BF28" s="48"/>
      <c r="BG28" s="29">
        <f>AVERAGE(AZ28:BC28)</f>
        <v>4.75</v>
      </c>
      <c r="BH28" s="47"/>
      <c r="BI28" s="32">
        <v>5</v>
      </c>
      <c r="BJ28" s="32">
        <v>5</v>
      </c>
      <c r="BK28" s="32">
        <v>4</v>
      </c>
      <c r="BL28" s="32">
        <v>5</v>
      </c>
      <c r="BM28" s="33"/>
      <c r="BN28" s="33"/>
      <c r="BO28" s="33"/>
      <c r="BP28" s="34">
        <f>AVERAGE(BI28:BL28)</f>
        <v>4.75</v>
      </c>
      <c r="BR28" s="32">
        <v>5</v>
      </c>
      <c r="BS28" s="32">
        <v>5</v>
      </c>
      <c r="BT28" s="32">
        <v>5</v>
      </c>
      <c r="BU28" s="32">
        <v>5</v>
      </c>
      <c r="BV28" s="49"/>
      <c r="BW28" s="49"/>
      <c r="BX28" s="49"/>
      <c r="BY28" s="29">
        <f>AVERAGE(BR28:BU28)</f>
        <v>5</v>
      </c>
      <c r="BZ28"/>
    </row>
    <row r="29" spans="1:78" s="27" customFormat="1" ht="30" customHeight="1" x14ac:dyDescent="0.25">
      <c r="A29" s="27" t="s">
        <v>251</v>
      </c>
      <c r="B29" s="27" t="s">
        <v>162</v>
      </c>
      <c r="C29" s="27" t="s">
        <v>243</v>
      </c>
      <c r="D29" s="27" t="s">
        <v>229</v>
      </c>
      <c r="E29" s="22" t="s">
        <v>245</v>
      </c>
      <c r="F29" s="23">
        <f>AVERAGE(W29,AF29,AO29,AX29,BG29,BP29,BY29)</f>
        <v>4.2142857142857144</v>
      </c>
      <c r="G29" s="22" t="s">
        <v>246</v>
      </c>
      <c r="H29" s="24" t="s">
        <v>166</v>
      </c>
      <c r="I29" s="24" t="s">
        <v>31</v>
      </c>
      <c r="J29" s="24" t="s">
        <v>72</v>
      </c>
      <c r="K29" s="25">
        <v>44621</v>
      </c>
      <c r="L29" s="42">
        <v>44686</v>
      </c>
      <c r="M29" s="42">
        <v>44707</v>
      </c>
      <c r="N29" s="26" t="str">
        <f>CONCATENATE(A29,"_",G29)</f>
        <v>Begonia Dragon Wing® Red_Ball Horticulture</v>
      </c>
      <c r="O29" s="35" t="s">
        <v>252</v>
      </c>
      <c r="P29" s="27">
        <v>3</v>
      </c>
      <c r="Q29" s="27">
        <v>5</v>
      </c>
      <c r="R29" s="27">
        <v>2</v>
      </c>
      <c r="S29" s="27">
        <v>5</v>
      </c>
      <c r="T29" s="46"/>
      <c r="U29" s="46"/>
      <c r="V29" s="46"/>
      <c r="W29" s="29">
        <f>AVERAGE(P29:S29)</f>
        <v>3.75</v>
      </c>
      <c r="X29" s="47" t="s">
        <v>248</v>
      </c>
      <c r="Y29" s="27">
        <v>4</v>
      </c>
      <c r="Z29" s="27">
        <v>4</v>
      </c>
      <c r="AA29" s="27">
        <v>3</v>
      </c>
      <c r="AB29" s="27">
        <v>5</v>
      </c>
      <c r="AC29" s="48"/>
      <c r="AD29" s="48"/>
      <c r="AE29" s="48"/>
      <c r="AF29" s="29">
        <f>AVERAGE(Y29:AB29)</f>
        <v>4</v>
      </c>
      <c r="AG29" s="47" t="s">
        <v>249</v>
      </c>
      <c r="AH29" s="27">
        <v>3</v>
      </c>
      <c r="AI29" s="27">
        <v>5</v>
      </c>
      <c r="AJ29" s="27">
        <v>2</v>
      </c>
      <c r="AK29" s="27">
        <v>4</v>
      </c>
      <c r="AL29" s="48"/>
      <c r="AM29" s="48"/>
      <c r="AN29" s="48"/>
      <c r="AO29" s="29">
        <f>AVERAGE(AH29:AK29)</f>
        <v>3.5</v>
      </c>
      <c r="AP29" s="47" t="s">
        <v>253</v>
      </c>
      <c r="AQ29" s="27">
        <v>4</v>
      </c>
      <c r="AR29" s="27">
        <v>5</v>
      </c>
      <c r="AS29" s="27">
        <v>3</v>
      </c>
      <c r="AT29" s="27">
        <v>5</v>
      </c>
      <c r="AU29" s="48"/>
      <c r="AV29" s="48"/>
      <c r="AW29" s="48"/>
      <c r="AX29" s="29">
        <f>AVERAGE(AQ29:AT29)</f>
        <v>4.25</v>
      </c>
      <c r="AY29" s="47" t="s">
        <v>254</v>
      </c>
      <c r="AZ29" s="32">
        <v>4</v>
      </c>
      <c r="BA29" s="32">
        <v>5</v>
      </c>
      <c r="BB29" s="32">
        <v>4</v>
      </c>
      <c r="BC29" s="32">
        <v>5</v>
      </c>
      <c r="BD29" s="48"/>
      <c r="BE29" s="48"/>
      <c r="BF29" s="48"/>
      <c r="BG29" s="29">
        <f>AVERAGE(AZ29:BC29)</f>
        <v>4.5</v>
      </c>
      <c r="BH29" s="47"/>
      <c r="BI29" s="32">
        <v>5</v>
      </c>
      <c r="BJ29" s="32">
        <v>5</v>
      </c>
      <c r="BK29" s="32">
        <v>4</v>
      </c>
      <c r="BL29" s="32">
        <v>5</v>
      </c>
      <c r="BM29" s="33"/>
      <c r="BN29" s="33"/>
      <c r="BO29" s="33"/>
      <c r="BP29" s="34">
        <f>AVERAGE(BI29:BL29)</f>
        <v>4.75</v>
      </c>
      <c r="BR29" s="32">
        <v>5</v>
      </c>
      <c r="BS29" s="32">
        <v>5</v>
      </c>
      <c r="BT29" s="32">
        <v>4</v>
      </c>
      <c r="BU29" s="32">
        <v>5</v>
      </c>
      <c r="BV29" s="49"/>
      <c r="BW29" s="49"/>
      <c r="BX29" s="49"/>
      <c r="BY29" s="29">
        <f>AVERAGE(BR29:BU29)</f>
        <v>4.75</v>
      </c>
      <c r="BZ29"/>
    </row>
    <row r="30" spans="1:78" s="27" customFormat="1" ht="30" customHeight="1" x14ac:dyDescent="0.25">
      <c r="A30" s="27" t="s">
        <v>255</v>
      </c>
      <c r="B30" s="27" t="s">
        <v>162</v>
      </c>
      <c r="C30" s="27" t="s">
        <v>243</v>
      </c>
      <c r="D30" s="27" t="s">
        <v>143</v>
      </c>
      <c r="E30" s="22" t="s">
        <v>245</v>
      </c>
      <c r="F30" s="23">
        <f>AVERAGE(W30,AF30,AO30,AX30,BG30,BP30,BY30)</f>
        <v>4.2142857142857144</v>
      </c>
      <c r="G30" s="22" t="s">
        <v>246</v>
      </c>
      <c r="H30" s="24" t="s">
        <v>166</v>
      </c>
      <c r="I30" s="24" t="s">
        <v>31</v>
      </c>
      <c r="J30" s="24" t="s">
        <v>72</v>
      </c>
      <c r="K30" s="25">
        <v>44621</v>
      </c>
      <c r="L30" s="42">
        <v>44686</v>
      </c>
      <c r="M30" s="42">
        <v>44707</v>
      </c>
      <c r="N30" s="26" t="str">
        <f>CONCATENATE(A30,"_",G30)</f>
        <v>Begonia Dragon Wing® White_Ball Horticulture</v>
      </c>
      <c r="O30" s="35" t="s">
        <v>256</v>
      </c>
      <c r="P30" s="27">
        <v>3</v>
      </c>
      <c r="Q30" s="27">
        <v>5</v>
      </c>
      <c r="R30" s="27">
        <v>2</v>
      </c>
      <c r="S30" s="27">
        <v>5</v>
      </c>
      <c r="T30" s="46"/>
      <c r="U30" s="46"/>
      <c r="V30" s="46"/>
      <c r="W30" s="29">
        <f>AVERAGE(P30:S30)</f>
        <v>3.75</v>
      </c>
      <c r="X30" s="47" t="s">
        <v>248</v>
      </c>
      <c r="Y30" s="27">
        <v>3</v>
      </c>
      <c r="Z30" s="27">
        <v>5</v>
      </c>
      <c r="AA30" s="27">
        <v>3</v>
      </c>
      <c r="AB30" s="27">
        <v>5</v>
      </c>
      <c r="AC30" s="48"/>
      <c r="AD30" s="48"/>
      <c r="AE30" s="48"/>
      <c r="AF30" s="29">
        <f>AVERAGE(Y30:AB30)</f>
        <v>4</v>
      </c>
      <c r="AG30" s="47" t="s">
        <v>257</v>
      </c>
      <c r="AH30" s="27">
        <v>3</v>
      </c>
      <c r="AI30" s="27">
        <v>5</v>
      </c>
      <c r="AJ30" s="27">
        <v>3</v>
      </c>
      <c r="AK30" s="27">
        <v>4</v>
      </c>
      <c r="AL30" s="48"/>
      <c r="AM30" s="48"/>
      <c r="AN30" s="48"/>
      <c r="AO30" s="29">
        <f>AVERAGE(AH30:AK30)</f>
        <v>3.75</v>
      </c>
      <c r="AP30" s="47" t="s">
        <v>253</v>
      </c>
      <c r="AQ30" s="27">
        <v>4</v>
      </c>
      <c r="AR30" s="27">
        <v>5</v>
      </c>
      <c r="AS30" s="27">
        <v>3</v>
      </c>
      <c r="AT30" s="27">
        <v>5</v>
      </c>
      <c r="AU30" s="48"/>
      <c r="AV30" s="48"/>
      <c r="AW30" s="48"/>
      <c r="AX30" s="29">
        <f>AVERAGE(AQ30:AT30)</f>
        <v>4.25</v>
      </c>
      <c r="AY30" s="47" t="s">
        <v>254</v>
      </c>
      <c r="AZ30" s="32">
        <v>4</v>
      </c>
      <c r="BA30" s="32">
        <v>5</v>
      </c>
      <c r="BB30" s="32">
        <v>3</v>
      </c>
      <c r="BC30" s="32">
        <v>5</v>
      </c>
      <c r="BD30" s="48"/>
      <c r="BE30" s="48"/>
      <c r="BF30" s="48"/>
      <c r="BG30" s="29">
        <f>AVERAGE(AZ30:BC30)</f>
        <v>4.25</v>
      </c>
      <c r="BH30" s="47"/>
      <c r="BI30" s="32">
        <v>5</v>
      </c>
      <c r="BJ30" s="32">
        <v>5</v>
      </c>
      <c r="BK30" s="32">
        <v>4</v>
      </c>
      <c r="BL30" s="32">
        <v>5</v>
      </c>
      <c r="BM30" s="33"/>
      <c r="BN30" s="33"/>
      <c r="BO30" s="33"/>
      <c r="BP30" s="34">
        <f>AVERAGE(BI30:BL30)</f>
        <v>4.75</v>
      </c>
      <c r="BR30" s="32">
        <v>5</v>
      </c>
      <c r="BS30" s="32">
        <v>5</v>
      </c>
      <c r="BT30" s="32">
        <v>4</v>
      </c>
      <c r="BU30" s="32">
        <v>5</v>
      </c>
      <c r="BV30" s="49"/>
      <c r="BW30" s="49"/>
      <c r="BX30" s="49"/>
      <c r="BY30" s="29">
        <f>AVERAGE(BR30:BU30)</f>
        <v>4.75</v>
      </c>
      <c r="BZ30"/>
    </row>
    <row r="31" spans="1:78" s="27" customFormat="1" ht="30" customHeight="1" x14ac:dyDescent="0.25">
      <c r="A31" s="27" t="s">
        <v>258</v>
      </c>
      <c r="B31" s="27" t="s">
        <v>162</v>
      </c>
      <c r="C31" s="27" t="s">
        <v>259</v>
      </c>
      <c r="D31" s="27" t="s">
        <v>260</v>
      </c>
      <c r="E31" s="22" t="s">
        <v>245</v>
      </c>
      <c r="F31" s="23">
        <f>AVERAGE(W31,AF31,AO31,AX31,BG31,BP31,BY31)</f>
        <v>4.8571428571428568</v>
      </c>
      <c r="G31" s="22" t="s">
        <v>246</v>
      </c>
      <c r="H31" s="24" t="s">
        <v>166</v>
      </c>
      <c r="I31" s="24" t="s">
        <v>261</v>
      </c>
      <c r="J31" s="24" t="s">
        <v>72</v>
      </c>
      <c r="K31" s="25">
        <v>44621</v>
      </c>
      <c r="L31" s="42">
        <v>44686</v>
      </c>
      <c r="M31" s="42">
        <v>44713</v>
      </c>
      <c r="N31" s="26" t="str">
        <f>CONCATENATE(A31,"_",G31)</f>
        <v>Begonia Megawatt™ Pink Bronze Leaf_Ball Horticulture</v>
      </c>
      <c r="O31" s="22" t="s">
        <v>262</v>
      </c>
      <c r="P31" s="24">
        <v>4</v>
      </c>
      <c r="Q31" s="24">
        <v>5</v>
      </c>
      <c r="R31" s="24">
        <v>5</v>
      </c>
      <c r="S31" s="24">
        <v>5</v>
      </c>
      <c r="T31" s="43"/>
      <c r="U31" s="43"/>
      <c r="V31" s="43"/>
      <c r="W31" s="29">
        <f>AVERAGE(P31:S31)</f>
        <v>4.75</v>
      </c>
      <c r="X31" s="30" t="s">
        <v>263</v>
      </c>
      <c r="Y31" s="24">
        <v>4</v>
      </c>
      <c r="Z31" s="24">
        <v>5</v>
      </c>
      <c r="AA31" s="24">
        <v>4</v>
      </c>
      <c r="AB31" s="24">
        <v>5</v>
      </c>
      <c r="AC31" s="31"/>
      <c r="AD31" s="31"/>
      <c r="AE31" s="31"/>
      <c r="AF31" s="29">
        <f>AVERAGE(Y31:AB31)</f>
        <v>4.5</v>
      </c>
      <c r="AG31" s="30"/>
      <c r="AH31" s="24">
        <v>4</v>
      </c>
      <c r="AI31" s="24">
        <v>5</v>
      </c>
      <c r="AJ31" s="24">
        <v>5</v>
      </c>
      <c r="AK31" s="24">
        <v>5</v>
      </c>
      <c r="AL31" s="31"/>
      <c r="AM31" s="31"/>
      <c r="AN31" s="31"/>
      <c r="AO31" s="29">
        <f>AVERAGE(AH31:AK31)</f>
        <v>4.75</v>
      </c>
      <c r="AP31" s="30" t="s">
        <v>264</v>
      </c>
      <c r="AQ31" s="24">
        <v>5</v>
      </c>
      <c r="AR31" s="24">
        <v>5</v>
      </c>
      <c r="AS31" s="24">
        <v>5</v>
      </c>
      <c r="AT31" s="24">
        <v>5</v>
      </c>
      <c r="AU31" s="31"/>
      <c r="AV31" s="31"/>
      <c r="AW31" s="31"/>
      <c r="AX31" s="29">
        <f>AVERAGE(AQ31:AT31)</f>
        <v>5</v>
      </c>
      <c r="AY31" s="30" t="s">
        <v>265</v>
      </c>
      <c r="AZ31" s="32">
        <v>5</v>
      </c>
      <c r="BA31" s="32">
        <v>5</v>
      </c>
      <c r="BB31" s="32">
        <v>5</v>
      </c>
      <c r="BC31" s="32">
        <v>5</v>
      </c>
      <c r="BD31" s="31"/>
      <c r="BE31" s="31"/>
      <c r="BF31" s="31"/>
      <c r="BG31" s="29">
        <f>AVERAGE(AZ31:BC31)</f>
        <v>5</v>
      </c>
      <c r="BH31" s="30"/>
      <c r="BI31" s="32">
        <v>5</v>
      </c>
      <c r="BJ31" s="32">
        <v>5</v>
      </c>
      <c r="BK31" s="32">
        <v>5</v>
      </c>
      <c r="BL31" s="32">
        <v>5</v>
      </c>
      <c r="BM31" s="33"/>
      <c r="BN31" s="33"/>
      <c r="BO31" s="33"/>
      <c r="BP31" s="34">
        <f>AVERAGE(BI31:BL31)</f>
        <v>5</v>
      </c>
      <c r="BR31" s="32">
        <v>5</v>
      </c>
      <c r="BS31" s="32">
        <v>5</v>
      </c>
      <c r="BT31" s="32">
        <v>5</v>
      </c>
      <c r="BU31" s="32">
        <v>5</v>
      </c>
      <c r="BV31" s="33"/>
      <c r="BW31" s="33"/>
      <c r="BX31" s="33"/>
      <c r="BY31" s="29">
        <f>AVERAGE(BR31:BU31)</f>
        <v>5</v>
      </c>
      <c r="BZ31" s="30"/>
    </row>
    <row r="32" spans="1:78" s="27" customFormat="1" ht="30" customHeight="1" x14ac:dyDescent="0.25">
      <c r="A32" s="27" t="s">
        <v>266</v>
      </c>
      <c r="B32" s="27" t="s">
        <v>162</v>
      </c>
      <c r="C32" s="27" t="s">
        <v>259</v>
      </c>
      <c r="D32" s="27" t="s">
        <v>267</v>
      </c>
      <c r="E32" s="22" t="s">
        <v>245</v>
      </c>
      <c r="F32" s="23">
        <f>AVERAGE(W32,AF32,AO32,AX32,BG32,BP32,BY32)</f>
        <v>4.8214285714285712</v>
      </c>
      <c r="G32" s="22" t="s">
        <v>246</v>
      </c>
      <c r="H32" s="24" t="s">
        <v>166</v>
      </c>
      <c r="I32" s="24" t="s">
        <v>261</v>
      </c>
      <c r="J32" s="24" t="s">
        <v>72</v>
      </c>
      <c r="K32" s="25">
        <v>44621</v>
      </c>
      <c r="L32" s="42">
        <v>44686</v>
      </c>
      <c r="M32" s="42">
        <v>44713</v>
      </c>
      <c r="N32" s="26" t="str">
        <f>CONCATENATE(A32,"_",G32)</f>
        <v>Begonia Megawatt™ Pink Green Leaf_Ball Horticulture</v>
      </c>
      <c r="O32" s="22" t="s">
        <v>268</v>
      </c>
      <c r="P32" s="24">
        <v>4</v>
      </c>
      <c r="Q32" s="24">
        <v>5</v>
      </c>
      <c r="R32" s="24">
        <v>4</v>
      </c>
      <c r="S32" s="24">
        <v>5</v>
      </c>
      <c r="T32" s="43"/>
      <c r="U32" s="43"/>
      <c r="V32" s="43"/>
      <c r="W32" s="29">
        <f>AVERAGE(P32:S32)</f>
        <v>4.5</v>
      </c>
      <c r="X32" s="30" t="s">
        <v>269</v>
      </c>
      <c r="Y32" s="24">
        <v>4</v>
      </c>
      <c r="Z32" s="24">
        <v>5</v>
      </c>
      <c r="AA32" s="24">
        <v>4</v>
      </c>
      <c r="AB32" s="24">
        <v>5</v>
      </c>
      <c r="AC32" s="31"/>
      <c r="AD32" s="31"/>
      <c r="AE32" s="31"/>
      <c r="AF32" s="29">
        <f>AVERAGE(Y32:AB32)</f>
        <v>4.5</v>
      </c>
      <c r="AG32" s="30"/>
      <c r="AH32" s="24">
        <v>5</v>
      </c>
      <c r="AI32" s="24">
        <v>5</v>
      </c>
      <c r="AJ32" s="24">
        <v>5</v>
      </c>
      <c r="AK32" s="24">
        <v>5</v>
      </c>
      <c r="AL32" s="31"/>
      <c r="AM32" s="31"/>
      <c r="AN32" s="31"/>
      <c r="AO32" s="29">
        <f>AVERAGE(AH32:AK32)</f>
        <v>5</v>
      </c>
      <c r="AP32" s="30" t="s">
        <v>270</v>
      </c>
      <c r="AQ32" s="24">
        <v>5</v>
      </c>
      <c r="AR32" s="24">
        <v>5</v>
      </c>
      <c r="AS32" s="24">
        <v>5</v>
      </c>
      <c r="AT32" s="24">
        <v>5</v>
      </c>
      <c r="AU32" s="31"/>
      <c r="AV32" s="31"/>
      <c r="AW32" s="31"/>
      <c r="AX32" s="29">
        <f>AVERAGE(AQ32:AT32)</f>
        <v>5</v>
      </c>
      <c r="AY32" s="30" t="s">
        <v>265</v>
      </c>
      <c r="AZ32" s="32">
        <v>5</v>
      </c>
      <c r="BA32" s="32">
        <v>5</v>
      </c>
      <c r="BB32" s="32">
        <v>5</v>
      </c>
      <c r="BC32" s="32">
        <v>5</v>
      </c>
      <c r="BD32" s="31"/>
      <c r="BE32" s="31"/>
      <c r="BF32" s="31"/>
      <c r="BG32" s="29">
        <f>AVERAGE(AZ32:BC32)</f>
        <v>5</v>
      </c>
      <c r="BH32" s="30"/>
      <c r="BI32" s="32">
        <v>5</v>
      </c>
      <c r="BJ32" s="32">
        <v>5</v>
      </c>
      <c r="BK32" s="32">
        <v>5</v>
      </c>
      <c r="BL32" s="32">
        <v>5</v>
      </c>
      <c r="BM32" s="33"/>
      <c r="BN32" s="33"/>
      <c r="BO32" s="33"/>
      <c r="BP32" s="34">
        <f>AVERAGE(BI32:BL32)</f>
        <v>5</v>
      </c>
      <c r="BR32" s="32">
        <v>5</v>
      </c>
      <c r="BS32" s="32">
        <v>5</v>
      </c>
      <c r="BT32" s="32">
        <v>4</v>
      </c>
      <c r="BU32" s="32">
        <v>5</v>
      </c>
      <c r="BV32" s="33"/>
      <c r="BW32" s="33"/>
      <c r="BX32" s="33"/>
      <c r="BY32" s="29">
        <f>AVERAGE(BR32:BU32)</f>
        <v>4.75</v>
      </c>
      <c r="BZ32" s="30" t="s">
        <v>271</v>
      </c>
    </row>
    <row r="33" spans="1:78" s="27" customFormat="1" ht="30" customHeight="1" x14ac:dyDescent="0.25">
      <c r="A33" s="27" t="s">
        <v>272</v>
      </c>
      <c r="B33" s="27" t="s">
        <v>162</v>
      </c>
      <c r="C33" s="27" t="s">
        <v>259</v>
      </c>
      <c r="D33" s="27" t="s">
        <v>273</v>
      </c>
      <c r="E33" s="22" t="s">
        <v>245</v>
      </c>
      <c r="F33" s="23">
        <f>AVERAGE(W33,AF33,AO33,AX33,BG33,BP33,BY33)</f>
        <v>4.75</v>
      </c>
      <c r="G33" s="22" t="s">
        <v>246</v>
      </c>
      <c r="H33" s="24" t="s">
        <v>166</v>
      </c>
      <c r="I33" s="24" t="s">
        <v>261</v>
      </c>
      <c r="J33" s="24" t="s">
        <v>72</v>
      </c>
      <c r="K33" s="25">
        <v>44621</v>
      </c>
      <c r="L33" s="42">
        <v>44686</v>
      </c>
      <c r="M33" s="42">
        <v>44713</v>
      </c>
      <c r="N33" s="26" t="str">
        <f>CONCATENATE(A33,"_",G33)</f>
        <v>Begonia Megawatt™ Red Bronze Leaf_Ball Horticulture</v>
      </c>
      <c r="O33" s="22" t="s">
        <v>274</v>
      </c>
      <c r="P33" s="24">
        <v>4</v>
      </c>
      <c r="Q33" s="24">
        <v>5</v>
      </c>
      <c r="R33" s="24">
        <v>4</v>
      </c>
      <c r="S33" s="24">
        <v>5</v>
      </c>
      <c r="T33" s="43"/>
      <c r="U33" s="43"/>
      <c r="V33" s="43"/>
      <c r="W33" s="29">
        <f>AVERAGE(P33:S33)</f>
        <v>4.5</v>
      </c>
      <c r="X33" s="30" t="s">
        <v>275</v>
      </c>
      <c r="Y33" s="24">
        <v>4</v>
      </c>
      <c r="Z33" s="24">
        <v>5</v>
      </c>
      <c r="AA33" s="24">
        <v>4</v>
      </c>
      <c r="AB33" s="24">
        <v>5</v>
      </c>
      <c r="AC33" s="31"/>
      <c r="AD33" s="31"/>
      <c r="AE33" s="31"/>
      <c r="AF33" s="29">
        <f>AVERAGE(Y33:AB33)</f>
        <v>4.5</v>
      </c>
      <c r="AG33" s="30"/>
      <c r="AH33" s="24">
        <v>5</v>
      </c>
      <c r="AI33" s="24">
        <v>5</v>
      </c>
      <c r="AJ33" s="24">
        <v>5</v>
      </c>
      <c r="AK33" s="24">
        <v>5</v>
      </c>
      <c r="AL33" s="31"/>
      <c r="AM33" s="31"/>
      <c r="AN33" s="31"/>
      <c r="AO33" s="29">
        <f>AVERAGE(AH33:AK33)</f>
        <v>5</v>
      </c>
      <c r="AP33" s="30" t="s">
        <v>276</v>
      </c>
      <c r="AQ33" s="24">
        <v>5</v>
      </c>
      <c r="AR33" s="24">
        <v>5</v>
      </c>
      <c r="AS33" s="24">
        <v>5</v>
      </c>
      <c r="AT33" s="24">
        <v>5</v>
      </c>
      <c r="AU33" s="31"/>
      <c r="AV33" s="31"/>
      <c r="AW33" s="31"/>
      <c r="AX33" s="29">
        <f>AVERAGE(AQ33:AT33)</f>
        <v>5</v>
      </c>
      <c r="AY33" s="30" t="s">
        <v>265</v>
      </c>
      <c r="AZ33" s="32">
        <v>5</v>
      </c>
      <c r="BA33" s="32">
        <v>5</v>
      </c>
      <c r="BB33" s="32">
        <v>5</v>
      </c>
      <c r="BC33" s="32">
        <v>5</v>
      </c>
      <c r="BD33" s="31"/>
      <c r="BE33" s="31"/>
      <c r="BF33" s="31"/>
      <c r="BG33" s="29">
        <f>AVERAGE(AZ33:BC33)</f>
        <v>5</v>
      </c>
      <c r="BH33" s="30" t="s">
        <v>277</v>
      </c>
      <c r="BI33" s="32">
        <v>5</v>
      </c>
      <c r="BJ33" s="32">
        <v>5</v>
      </c>
      <c r="BK33" s="32">
        <v>5</v>
      </c>
      <c r="BL33" s="32">
        <v>5</v>
      </c>
      <c r="BM33" s="33"/>
      <c r="BN33" s="33"/>
      <c r="BO33" s="33"/>
      <c r="BP33" s="34">
        <f>AVERAGE(BI33:BL33)</f>
        <v>5</v>
      </c>
      <c r="BR33" s="32">
        <v>4</v>
      </c>
      <c r="BS33" s="32">
        <v>4</v>
      </c>
      <c r="BT33" s="32">
        <v>5</v>
      </c>
      <c r="BU33" s="32">
        <v>4</v>
      </c>
      <c r="BV33" s="33"/>
      <c r="BW33" s="33"/>
      <c r="BX33" s="33"/>
      <c r="BY33" s="29">
        <f>AVERAGE(BR33:BU33)</f>
        <v>4.25</v>
      </c>
      <c r="BZ33" s="30" t="s">
        <v>271</v>
      </c>
    </row>
    <row r="34" spans="1:78" s="27" customFormat="1" ht="30" customHeight="1" x14ac:dyDescent="0.25">
      <c r="A34" s="27" t="s">
        <v>278</v>
      </c>
      <c r="B34" s="27" t="s">
        <v>162</v>
      </c>
      <c r="C34" s="27" t="s">
        <v>259</v>
      </c>
      <c r="D34" s="27" t="s">
        <v>279</v>
      </c>
      <c r="E34" s="22" t="s">
        <v>245</v>
      </c>
      <c r="F34" s="23">
        <f>AVERAGE(W34,AF34,AO34,AX34,BG34,BP34,BY34)</f>
        <v>4.5</v>
      </c>
      <c r="G34" s="22" t="s">
        <v>246</v>
      </c>
      <c r="H34" s="24" t="s">
        <v>166</v>
      </c>
      <c r="I34" s="24" t="s">
        <v>261</v>
      </c>
      <c r="J34" s="24" t="s">
        <v>72</v>
      </c>
      <c r="K34" s="25">
        <v>44621</v>
      </c>
      <c r="L34" s="42">
        <v>44686</v>
      </c>
      <c r="M34" s="42">
        <v>44713</v>
      </c>
      <c r="N34" s="26" t="str">
        <f>CONCATENATE(A34,"_",G34)</f>
        <v>Begonia Megawatt™ Red Green Leaf_Ball Horticulture</v>
      </c>
      <c r="O34" s="22" t="s">
        <v>280</v>
      </c>
      <c r="P34" s="24">
        <v>3</v>
      </c>
      <c r="Q34" s="24">
        <v>5</v>
      </c>
      <c r="R34" s="24">
        <v>4</v>
      </c>
      <c r="S34" s="24">
        <v>5</v>
      </c>
      <c r="T34" s="43"/>
      <c r="U34" s="43"/>
      <c r="V34" s="43"/>
      <c r="W34" s="29">
        <f>AVERAGE(P34:S34)</f>
        <v>4.25</v>
      </c>
      <c r="X34" s="30" t="s">
        <v>281</v>
      </c>
      <c r="Y34" s="24">
        <v>3</v>
      </c>
      <c r="Z34" s="24">
        <v>5</v>
      </c>
      <c r="AA34" s="24">
        <v>3</v>
      </c>
      <c r="AB34" s="24">
        <v>5</v>
      </c>
      <c r="AC34" s="31"/>
      <c r="AD34" s="31"/>
      <c r="AE34" s="31"/>
      <c r="AF34" s="29">
        <f>AVERAGE(Y34:AB34)</f>
        <v>4</v>
      </c>
      <c r="AG34" s="30" t="s">
        <v>282</v>
      </c>
      <c r="AH34" s="24">
        <v>4</v>
      </c>
      <c r="AI34" s="24">
        <v>4</v>
      </c>
      <c r="AJ34" s="24">
        <v>4</v>
      </c>
      <c r="AK34" s="24">
        <v>5</v>
      </c>
      <c r="AL34" s="31"/>
      <c r="AM34" s="31"/>
      <c r="AN34" s="31"/>
      <c r="AO34" s="29">
        <f>AVERAGE(AH34:AK34)</f>
        <v>4.25</v>
      </c>
      <c r="AP34" s="30" t="s">
        <v>283</v>
      </c>
      <c r="AQ34" s="24">
        <v>4</v>
      </c>
      <c r="AR34" s="24">
        <v>5</v>
      </c>
      <c r="AS34" s="24">
        <v>4</v>
      </c>
      <c r="AT34" s="24">
        <v>5</v>
      </c>
      <c r="AU34" s="31"/>
      <c r="AV34" s="31"/>
      <c r="AW34" s="31"/>
      <c r="AX34" s="29">
        <f>AVERAGE(AQ34:AT34)</f>
        <v>4.5</v>
      </c>
      <c r="AY34" s="30" t="s">
        <v>284</v>
      </c>
      <c r="AZ34" s="32">
        <v>5</v>
      </c>
      <c r="BA34" s="32">
        <v>5</v>
      </c>
      <c r="BB34" s="32">
        <v>5</v>
      </c>
      <c r="BC34" s="32">
        <v>5</v>
      </c>
      <c r="BD34" s="31"/>
      <c r="BE34" s="31"/>
      <c r="BF34" s="31"/>
      <c r="BG34" s="29">
        <f>AVERAGE(AZ34:BC34)</f>
        <v>5</v>
      </c>
      <c r="BH34" s="30"/>
      <c r="BI34" s="32">
        <v>4</v>
      </c>
      <c r="BJ34" s="32">
        <v>5</v>
      </c>
      <c r="BK34" s="32">
        <v>4</v>
      </c>
      <c r="BL34" s="32">
        <v>5</v>
      </c>
      <c r="BM34" s="33"/>
      <c r="BN34" s="33"/>
      <c r="BO34" s="33"/>
      <c r="BP34" s="34">
        <f>AVERAGE(BI34:BL34)</f>
        <v>4.5</v>
      </c>
      <c r="BQ34" s="30" t="s">
        <v>285</v>
      </c>
      <c r="BR34" s="32">
        <v>5</v>
      </c>
      <c r="BS34" s="32">
        <v>5</v>
      </c>
      <c r="BT34" s="32">
        <v>5</v>
      </c>
      <c r="BU34" s="32">
        <v>5</v>
      </c>
      <c r="BV34" s="33"/>
      <c r="BW34" s="33"/>
      <c r="BX34" s="33"/>
      <c r="BY34" s="29">
        <f>AVERAGE(BR34:BU34)</f>
        <v>5</v>
      </c>
      <c r="BZ34" s="30"/>
    </row>
    <row r="35" spans="1:78" s="27" customFormat="1" ht="30" customHeight="1" x14ac:dyDescent="0.25">
      <c r="A35" s="27" t="s">
        <v>286</v>
      </c>
      <c r="B35" s="27" t="s">
        <v>162</v>
      </c>
      <c r="C35" s="27" t="s">
        <v>259</v>
      </c>
      <c r="D35" s="27" t="s">
        <v>287</v>
      </c>
      <c r="E35" s="22" t="s">
        <v>245</v>
      </c>
      <c r="F35" s="23">
        <f>AVERAGE(W35,AF35,AO35,AX35,BG35,BP35,BY35)</f>
        <v>5</v>
      </c>
      <c r="G35" s="22" t="s">
        <v>246</v>
      </c>
      <c r="H35" s="24" t="s">
        <v>166</v>
      </c>
      <c r="I35" s="24" t="s">
        <v>261</v>
      </c>
      <c r="J35" s="24" t="s">
        <v>72</v>
      </c>
      <c r="K35" s="25">
        <v>44621</v>
      </c>
      <c r="L35" s="42">
        <v>44686</v>
      </c>
      <c r="M35" s="42">
        <v>44713</v>
      </c>
      <c r="N35" s="26" t="str">
        <f>CONCATENATE(A35,"_",G35)</f>
        <v>Begonia Megawatt™ Rose Bronze Leaf Imp_Ball Horticulture</v>
      </c>
      <c r="O35" s="22" t="s">
        <v>288</v>
      </c>
      <c r="P35" s="27">
        <v>5</v>
      </c>
      <c r="Q35" s="27">
        <v>5</v>
      </c>
      <c r="R35" s="27">
        <v>5</v>
      </c>
      <c r="S35" s="27">
        <v>5</v>
      </c>
      <c r="T35" s="28"/>
      <c r="U35" s="28"/>
      <c r="V35" s="28"/>
      <c r="W35" s="29">
        <f>AVERAGE(P35:S35)</f>
        <v>5</v>
      </c>
      <c r="X35" s="30" t="s">
        <v>289</v>
      </c>
      <c r="Y35" s="27">
        <v>5</v>
      </c>
      <c r="Z35" s="27">
        <v>5</v>
      </c>
      <c r="AA35" s="27">
        <v>5</v>
      </c>
      <c r="AB35" s="27">
        <v>5</v>
      </c>
      <c r="AC35" s="31"/>
      <c r="AD35" s="31"/>
      <c r="AE35" s="31"/>
      <c r="AF35" s="29">
        <f>AVERAGE(Y35:AB35)</f>
        <v>5</v>
      </c>
      <c r="AG35" s="30" t="s">
        <v>290</v>
      </c>
      <c r="AH35" s="27">
        <v>5</v>
      </c>
      <c r="AI35" s="27">
        <v>5</v>
      </c>
      <c r="AJ35" s="27">
        <v>5</v>
      </c>
      <c r="AK35" s="27">
        <v>5</v>
      </c>
      <c r="AL35" s="31"/>
      <c r="AM35" s="31"/>
      <c r="AN35" s="31"/>
      <c r="AO35" s="29">
        <f>AVERAGE(AH35:AK35)</f>
        <v>5</v>
      </c>
      <c r="AP35" s="30" t="s">
        <v>291</v>
      </c>
      <c r="AQ35" s="27">
        <v>5</v>
      </c>
      <c r="AR35" s="27">
        <v>5</v>
      </c>
      <c r="AS35" s="27">
        <v>5</v>
      </c>
      <c r="AT35" s="27">
        <v>5</v>
      </c>
      <c r="AU35" s="31"/>
      <c r="AV35" s="31"/>
      <c r="AW35" s="31"/>
      <c r="AX35" s="29">
        <f>AVERAGE(AQ35:AT35)</f>
        <v>5</v>
      </c>
      <c r="AY35" s="30" t="s">
        <v>292</v>
      </c>
      <c r="AZ35" s="32">
        <v>5</v>
      </c>
      <c r="BA35" s="32">
        <v>5</v>
      </c>
      <c r="BB35" s="32">
        <v>5</v>
      </c>
      <c r="BC35" s="32">
        <v>5</v>
      </c>
      <c r="BD35" s="31"/>
      <c r="BE35" s="31"/>
      <c r="BF35" s="31"/>
      <c r="BG35" s="29">
        <f>AVERAGE(AZ35:BC35)</f>
        <v>5</v>
      </c>
      <c r="BH35" s="30"/>
      <c r="BI35" s="32">
        <v>5</v>
      </c>
      <c r="BJ35" s="32">
        <v>5</v>
      </c>
      <c r="BK35" s="32">
        <v>5</v>
      </c>
      <c r="BL35" s="32">
        <v>5</v>
      </c>
      <c r="BM35" s="33"/>
      <c r="BN35" s="33"/>
      <c r="BO35" s="33"/>
      <c r="BP35" s="34">
        <f>AVERAGE(BI35:BL35)</f>
        <v>5</v>
      </c>
      <c r="BQ35" s="30" t="s">
        <v>293</v>
      </c>
      <c r="BR35" s="32">
        <v>5</v>
      </c>
      <c r="BS35" s="32">
        <v>5</v>
      </c>
      <c r="BT35" s="32">
        <v>5</v>
      </c>
      <c r="BU35" s="32">
        <v>5</v>
      </c>
      <c r="BV35" s="33"/>
      <c r="BW35" s="33"/>
      <c r="BX35" s="33"/>
      <c r="BY35" s="29">
        <f>AVERAGE(BR35:BU35)</f>
        <v>5</v>
      </c>
      <c r="BZ35" s="30"/>
    </row>
    <row r="36" spans="1:78" s="27" customFormat="1" ht="30" customHeight="1" x14ac:dyDescent="0.25">
      <c r="A36" s="27" t="s">
        <v>294</v>
      </c>
      <c r="B36" s="27" t="s">
        <v>162</v>
      </c>
      <c r="C36" s="27" t="s">
        <v>259</v>
      </c>
      <c r="D36" s="27" t="s">
        <v>295</v>
      </c>
      <c r="E36" s="22" t="s">
        <v>245</v>
      </c>
      <c r="F36" s="23">
        <f>AVERAGE(W36,AF36,AO36,AX36,BG36,BP36,BY36)</f>
        <v>4.7142857142857144</v>
      </c>
      <c r="G36" s="22" t="s">
        <v>246</v>
      </c>
      <c r="H36" s="24" t="s">
        <v>166</v>
      </c>
      <c r="I36" s="24" t="s">
        <v>261</v>
      </c>
      <c r="J36" s="24" t="s">
        <v>72</v>
      </c>
      <c r="K36" s="25">
        <v>44621</v>
      </c>
      <c r="L36" s="42">
        <v>44686</v>
      </c>
      <c r="M36" s="42">
        <v>44713</v>
      </c>
      <c r="N36" s="26" t="str">
        <f>CONCATENATE(A36,"_",G36)</f>
        <v>Begonia Megawatt™ Rose Green Leaf_Ball Horticulture</v>
      </c>
      <c r="O36" s="22" t="s">
        <v>296</v>
      </c>
      <c r="P36" s="27">
        <v>4</v>
      </c>
      <c r="Q36" s="27">
        <v>5</v>
      </c>
      <c r="R36" s="27">
        <v>4</v>
      </c>
      <c r="S36" s="27">
        <v>5</v>
      </c>
      <c r="T36" s="28"/>
      <c r="U36" s="28"/>
      <c r="V36" s="28"/>
      <c r="W36" s="29">
        <f>AVERAGE(P36:S36)</f>
        <v>4.5</v>
      </c>
      <c r="X36" s="30" t="s">
        <v>297</v>
      </c>
      <c r="Y36" s="27">
        <v>4</v>
      </c>
      <c r="Z36" s="27">
        <v>5</v>
      </c>
      <c r="AA36" s="27">
        <v>4</v>
      </c>
      <c r="AB36" s="27">
        <v>5</v>
      </c>
      <c r="AC36" s="31"/>
      <c r="AD36" s="31"/>
      <c r="AE36" s="31"/>
      <c r="AF36" s="29">
        <f>AVERAGE(Y36:AB36)</f>
        <v>4.5</v>
      </c>
      <c r="AG36" s="30" t="s">
        <v>298</v>
      </c>
      <c r="AH36" s="27">
        <v>4</v>
      </c>
      <c r="AI36" s="27">
        <v>5</v>
      </c>
      <c r="AJ36" s="27">
        <v>4</v>
      </c>
      <c r="AK36" s="27">
        <v>5</v>
      </c>
      <c r="AL36" s="31"/>
      <c r="AM36" s="31"/>
      <c r="AN36" s="31"/>
      <c r="AO36" s="29">
        <f>AVERAGE(AH36:AK36)</f>
        <v>4.5</v>
      </c>
      <c r="AP36" s="30" t="s">
        <v>299</v>
      </c>
      <c r="AQ36" s="27">
        <v>4</v>
      </c>
      <c r="AR36" s="27">
        <v>5</v>
      </c>
      <c r="AS36" s="27">
        <v>5</v>
      </c>
      <c r="AT36" s="27">
        <v>5</v>
      </c>
      <c r="AU36" s="31"/>
      <c r="AV36" s="31"/>
      <c r="AW36" s="31"/>
      <c r="AX36" s="29">
        <f>AVERAGE(AQ36:AT36)</f>
        <v>4.75</v>
      </c>
      <c r="AY36" s="30" t="s">
        <v>300</v>
      </c>
      <c r="AZ36" s="32">
        <v>5</v>
      </c>
      <c r="BA36" s="32">
        <v>5</v>
      </c>
      <c r="BB36" s="32">
        <v>5</v>
      </c>
      <c r="BC36" s="32">
        <v>5</v>
      </c>
      <c r="BD36" s="31"/>
      <c r="BE36" s="31"/>
      <c r="BF36" s="31"/>
      <c r="BG36" s="29">
        <f>AVERAGE(AZ36:BC36)</f>
        <v>5</v>
      </c>
      <c r="BH36" s="30"/>
      <c r="BI36" s="32">
        <v>5</v>
      </c>
      <c r="BJ36" s="32">
        <v>5</v>
      </c>
      <c r="BK36" s="32">
        <v>5</v>
      </c>
      <c r="BL36" s="32">
        <v>5</v>
      </c>
      <c r="BM36" s="33"/>
      <c r="BN36" s="33"/>
      <c r="BO36" s="33"/>
      <c r="BP36" s="34">
        <f>AVERAGE(BI36:BL36)</f>
        <v>5</v>
      </c>
      <c r="BQ36" s="30" t="s">
        <v>293</v>
      </c>
      <c r="BR36" s="32">
        <v>5</v>
      </c>
      <c r="BS36" s="32">
        <v>5</v>
      </c>
      <c r="BT36" s="32">
        <v>5</v>
      </c>
      <c r="BU36" s="32">
        <v>4</v>
      </c>
      <c r="BV36" s="33"/>
      <c r="BW36" s="33"/>
      <c r="BX36" s="33"/>
      <c r="BY36" s="29">
        <f>AVERAGE(BR36:BU36)</f>
        <v>4.75</v>
      </c>
      <c r="BZ36" s="30" t="s">
        <v>271</v>
      </c>
    </row>
    <row r="37" spans="1:78" s="27" customFormat="1" ht="30" customHeight="1" x14ac:dyDescent="0.25">
      <c r="A37" s="27" t="s">
        <v>301</v>
      </c>
      <c r="B37" s="27" t="s">
        <v>162</v>
      </c>
      <c r="C37" s="27" t="s">
        <v>259</v>
      </c>
      <c r="D37" s="27" t="s">
        <v>302</v>
      </c>
      <c r="E37" s="22" t="s">
        <v>245</v>
      </c>
      <c r="F37" s="23">
        <f>AVERAGE(W37,AF37,AO37,AX37,BG37,BP37,BY37)</f>
        <v>4.75</v>
      </c>
      <c r="G37" s="22" t="s">
        <v>246</v>
      </c>
      <c r="H37" s="24" t="s">
        <v>166</v>
      </c>
      <c r="I37" s="24" t="s">
        <v>261</v>
      </c>
      <c r="J37" s="24" t="s">
        <v>72</v>
      </c>
      <c r="K37" s="25">
        <v>44621</v>
      </c>
      <c r="L37" s="42">
        <v>44686</v>
      </c>
      <c r="M37" s="42">
        <v>44713</v>
      </c>
      <c r="N37" s="26" t="str">
        <f>CONCATENATE(A37,"_",G37)</f>
        <v>Begonia Megawatt™ White Green Leaf_Ball Horticulture</v>
      </c>
      <c r="O37" s="22" t="s">
        <v>303</v>
      </c>
      <c r="P37" s="27">
        <v>4</v>
      </c>
      <c r="Q37" s="27">
        <v>5</v>
      </c>
      <c r="R37" s="27">
        <v>3</v>
      </c>
      <c r="S37" s="27">
        <v>5</v>
      </c>
      <c r="T37" s="28"/>
      <c r="U37" s="28"/>
      <c r="V37" s="28"/>
      <c r="W37" s="29">
        <f>AVERAGE(P37:S37)</f>
        <v>4.25</v>
      </c>
      <c r="X37" s="30" t="s">
        <v>304</v>
      </c>
      <c r="Y37" s="27">
        <v>4</v>
      </c>
      <c r="Z37" s="27">
        <v>5</v>
      </c>
      <c r="AA37" s="27">
        <v>4</v>
      </c>
      <c r="AB37" s="27">
        <v>5</v>
      </c>
      <c r="AC37" s="31"/>
      <c r="AD37" s="31"/>
      <c r="AE37" s="31"/>
      <c r="AF37" s="29">
        <f>AVERAGE(Y37:AB37)</f>
        <v>4.5</v>
      </c>
      <c r="AG37" s="30" t="s">
        <v>305</v>
      </c>
      <c r="AH37" s="27">
        <v>5</v>
      </c>
      <c r="AI37" s="27">
        <v>5</v>
      </c>
      <c r="AJ37" s="27">
        <v>4</v>
      </c>
      <c r="AK37" s="27">
        <v>5</v>
      </c>
      <c r="AL37" s="31"/>
      <c r="AM37" s="31"/>
      <c r="AN37" s="31"/>
      <c r="AO37" s="29">
        <f>AVERAGE(AH37:AK37)</f>
        <v>4.75</v>
      </c>
      <c r="AP37" s="30" t="s">
        <v>306</v>
      </c>
      <c r="AQ37" s="27">
        <v>5</v>
      </c>
      <c r="AR37" s="27">
        <v>5</v>
      </c>
      <c r="AS37" s="27">
        <v>5</v>
      </c>
      <c r="AT37" s="27">
        <v>5</v>
      </c>
      <c r="AU37" s="31"/>
      <c r="AV37" s="31"/>
      <c r="AW37" s="31"/>
      <c r="AX37" s="29">
        <f>AVERAGE(AQ37:AT37)</f>
        <v>5</v>
      </c>
      <c r="AY37" s="30" t="s">
        <v>292</v>
      </c>
      <c r="AZ37" s="32">
        <v>5</v>
      </c>
      <c r="BA37" s="32">
        <v>5</v>
      </c>
      <c r="BB37" s="32">
        <v>5</v>
      </c>
      <c r="BC37" s="32">
        <v>5</v>
      </c>
      <c r="BD37" s="31"/>
      <c r="BE37" s="31"/>
      <c r="BF37" s="31"/>
      <c r="BG37" s="29">
        <f>AVERAGE(AZ37:BC37)</f>
        <v>5</v>
      </c>
      <c r="BH37" s="30" t="s">
        <v>307</v>
      </c>
      <c r="BI37" s="32">
        <v>5</v>
      </c>
      <c r="BJ37" s="32">
        <v>5</v>
      </c>
      <c r="BK37" s="32">
        <v>5</v>
      </c>
      <c r="BL37" s="32">
        <v>5</v>
      </c>
      <c r="BM37" s="33"/>
      <c r="BN37" s="33"/>
      <c r="BO37" s="33"/>
      <c r="BP37" s="34">
        <f>AVERAGE(BI37:BL37)</f>
        <v>5</v>
      </c>
      <c r="BR37" s="32">
        <v>5</v>
      </c>
      <c r="BS37" s="32">
        <v>5</v>
      </c>
      <c r="BT37" s="32">
        <v>5</v>
      </c>
      <c r="BU37" s="32">
        <v>4</v>
      </c>
      <c r="BV37" s="33"/>
      <c r="BW37" s="33"/>
      <c r="BX37" s="33"/>
      <c r="BY37" s="29">
        <f>AVERAGE(BR37:BU37)</f>
        <v>4.75</v>
      </c>
      <c r="BZ37" s="30" t="s">
        <v>271</v>
      </c>
    </row>
    <row r="38" spans="1:78" s="27" customFormat="1" ht="30" customHeight="1" x14ac:dyDescent="0.25">
      <c r="A38" s="27" t="s">
        <v>308</v>
      </c>
      <c r="B38" s="27" t="s">
        <v>162</v>
      </c>
      <c r="C38" s="27" t="s">
        <v>309</v>
      </c>
      <c r="D38" s="27" t="s">
        <v>310</v>
      </c>
      <c r="E38" s="22" t="s">
        <v>245</v>
      </c>
      <c r="F38" s="23">
        <f>AVERAGE(W38,AF38,AO38,AX38,BG38,BP38,BY38)</f>
        <v>4.2142857142857144</v>
      </c>
      <c r="G38" s="22" t="s">
        <v>246</v>
      </c>
      <c r="H38" s="24" t="s">
        <v>166</v>
      </c>
      <c r="I38" s="24" t="s">
        <v>31</v>
      </c>
      <c r="J38" s="24" t="s">
        <v>72</v>
      </c>
      <c r="K38" s="25">
        <v>44621</v>
      </c>
      <c r="L38" s="42">
        <v>44686</v>
      </c>
      <c r="M38" s="42">
        <v>44707</v>
      </c>
      <c r="N38" s="26" t="str">
        <f>CONCATENATE(A38,"_",G38)</f>
        <v>Begonia Spreading Hula™ Bicolor Red White_Ball Horticulture</v>
      </c>
      <c r="O38" s="35" t="s">
        <v>311</v>
      </c>
      <c r="P38" s="27">
        <v>3</v>
      </c>
      <c r="Q38" s="27">
        <v>5</v>
      </c>
      <c r="R38" s="27">
        <v>3</v>
      </c>
      <c r="S38" s="27">
        <v>5</v>
      </c>
      <c r="T38" s="46"/>
      <c r="U38" s="46"/>
      <c r="V38" s="46"/>
      <c r="W38" s="29">
        <f>AVERAGE(P38:S38)</f>
        <v>4</v>
      </c>
      <c r="X38" s="47" t="s">
        <v>312</v>
      </c>
      <c r="Y38" s="27">
        <v>3</v>
      </c>
      <c r="Z38" s="27">
        <v>5</v>
      </c>
      <c r="AA38" s="27">
        <v>4</v>
      </c>
      <c r="AB38" s="27">
        <v>5</v>
      </c>
      <c r="AC38" s="48"/>
      <c r="AD38" s="48"/>
      <c r="AE38" s="48"/>
      <c r="AF38" s="29">
        <f>AVERAGE(Y38:AB38)</f>
        <v>4.25</v>
      </c>
      <c r="AG38" s="47" t="s">
        <v>313</v>
      </c>
      <c r="AH38" s="27">
        <v>3</v>
      </c>
      <c r="AI38" s="27">
        <v>5</v>
      </c>
      <c r="AJ38" s="27">
        <v>3</v>
      </c>
      <c r="AK38" s="27">
        <v>4</v>
      </c>
      <c r="AL38" s="48"/>
      <c r="AM38" s="48"/>
      <c r="AN38" s="48"/>
      <c r="AO38" s="29">
        <f>AVERAGE(AH38:AK38)</f>
        <v>3.75</v>
      </c>
      <c r="AP38" s="47" t="s">
        <v>314</v>
      </c>
      <c r="AQ38" s="27">
        <v>3</v>
      </c>
      <c r="AR38" s="27">
        <v>5</v>
      </c>
      <c r="AS38" s="27">
        <v>4</v>
      </c>
      <c r="AT38" s="27">
        <v>5</v>
      </c>
      <c r="AU38" s="48"/>
      <c r="AV38" s="48"/>
      <c r="AW38" s="48"/>
      <c r="AX38" s="29">
        <f>AVERAGE(AQ38:AT38)</f>
        <v>4.25</v>
      </c>
      <c r="AY38" s="47" t="s">
        <v>315</v>
      </c>
      <c r="AZ38" s="32">
        <v>3</v>
      </c>
      <c r="BA38" s="32">
        <v>5</v>
      </c>
      <c r="BB38" s="32">
        <v>4</v>
      </c>
      <c r="BC38" s="32">
        <v>5</v>
      </c>
      <c r="BD38" s="48"/>
      <c r="BE38" s="48"/>
      <c r="BF38" s="48"/>
      <c r="BG38" s="29">
        <f>AVERAGE(AZ38:BC38)</f>
        <v>4.25</v>
      </c>
      <c r="BH38" s="47" t="s">
        <v>316</v>
      </c>
      <c r="BI38" s="32">
        <v>4</v>
      </c>
      <c r="BJ38" s="32">
        <v>5</v>
      </c>
      <c r="BK38" s="32">
        <v>4</v>
      </c>
      <c r="BL38" s="32">
        <v>5</v>
      </c>
      <c r="BM38" s="33"/>
      <c r="BN38" s="33"/>
      <c r="BO38" s="33"/>
      <c r="BP38" s="34">
        <f>AVERAGE(BI38:BL38)</f>
        <v>4.5</v>
      </c>
      <c r="BQ38" s="30" t="s">
        <v>317</v>
      </c>
      <c r="BR38" s="32">
        <v>4</v>
      </c>
      <c r="BS38" s="32">
        <v>5</v>
      </c>
      <c r="BT38" s="32">
        <v>4</v>
      </c>
      <c r="BU38" s="32">
        <v>5</v>
      </c>
      <c r="BV38" s="49"/>
      <c r="BW38" s="49"/>
      <c r="BX38" s="49"/>
      <c r="BY38" s="29">
        <f>AVERAGE(BR38:BU38)</f>
        <v>4.5</v>
      </c>
      <c r="BZ38" s="47" t="s">
        <v>318</v>
      </c>
    </row>
    <row r="39" spans="1:78" s="27" customFormat="1" ht="30" customHeight="1" x14ac:dyDescent="0.25">
      <c r="A39" s="27" t="s">
        <v>319</v>
      </c>
      <c r="B39" s="27" t="s">
        <v>162</v>
      </c>
      <c r="C39" s="27" t="s">
        <v>309</v>
      </c>
      <c r="D39" s="27" t="s">
        <v>320</v>
      </c>
      <c r="E39" s="22" t="s">
        <v>245</v>
      </c>
      <c r="F39" s="23">
        <f>AVERAGE(W39,AF39,AO39,AX39,BG39,BP39,BY39)</f>
        <v>4.3214285714285712</v>
      </c>
      <c r="G39" s="22" t="s">
        <v>246</v>
      </c>
      <c r="H39" s="24" t="s">
        <v>166</v>
      </c>
      <c r="I39" s="24" t="s">
        <v>31</v>
      </c>
      <c r="J39" s="24" t="s">
        <v>72</v>
      </c>
      <c r="K39" s="25">
        <v>44621</v>
      </c>
      <c r="L39" s="42">
        <v>44686</v>
      </c>
      <c r="M39" s="42">
        <v>44707</v>
      </c>
      <c r="N39" s="26" t="str">
        <f>CONCATENATE(A39,"_",G39)</f>
        <v>Begonia Spreading Hula™ Blush_Ball Horticulture</v>
      </c>
      <c r="O39" s="35" t="s">
        <v>321</v>
      </c>
      <c r="P39" s="27">
        <v>4</v>
      </c>
      <c r="Q39" s="27">
        <v>5</v>
      </c>
      <c r="R39" s="27">
        <v>4</v>
      </c>
      <c r="S39" s="27">
        <v>5</v>
      </c>
      <c r="T39" s="46"/>
      <c r="U39" s="46"/>
      <c r="V39" s="46"/>
      <c r="W39" s="29">
        <f>AVERAGE(P39:S39)</f>
        <v>4.5</v>
      </c>
      <c r="X39" s="47" t="s">
        <v>312</v>
      </c>
      <c r="Y39" s="27">
        <v>3</v>
      </c>
      <c r="Z39" s="27">
        <v>5</v>
      </c>
      <c r="AA39" s="27">
        <v>4</v>
      </c>
      <c r="AB39" s="27">
        <v>5</v>
      </c>
      <c r="AC39" s="48"/>
      <c r="AD39" s="48"/>
      <c r="AE39" s="48"/>
      <c r="AF39" s="29">
        <f>AVERAGE(Y39:AB39)</f>
        <v>4.25</v>
      </c>
      <c r="AG39" s="47" t="s">
        <v>313</v>
      </c>
      <c r="AH39" s="27">
        <v>3</v>
      </c>
      <c r="AI39" s="27">
        <v>5</v>
      </c>
      <c r="AJ39" s="27">
        <v>3</v>
      </c>
      <c r="AK39" s="27">
        <v>4</v>
      </c>
      <c r="AL39" s="48"/>
      <c r="AM39" s="48"/>
      <c r="AN39" s="48"/>
      <c r="AO39" s="29">
        <f>AVERAGE(AH39:AK39)</f>
        <v>3.75</v>
      </c>
      <c r="AP39" s="47" t="s">
        <v>314</v>
      </c>
      <c r="AQ39" s="27">
        <v>3</v>
      </c>
      <c r="AR39" s="27">
        <v>5</v>
      </c>
      <c r="AS39" s="27">
        <v>4</v>
      </c>
      <c r="AT39" s="27">
        <v>5</v>
      </c>
      <c r="AU39" s="48"/>
      <c r="AV39" s="48"/>
      <c r="AW39" s="48"/>
      <c r="AX39" s="29">
        <f>AVERAGE(AQ39:AT39)</f>
        <v>4.25</v>
      </c>
      <c r="AY39" s="47" t="s">
        <v>315</v>
      </c>
      <c r="AZ39" s="32">
        <v>4</v>
      </c>
      <c r="BA39" s="32">
        <v>5</v>
      </c>
      <c r="BB39" s="32">
        <v>4</v>
      </c>
      <c r="BC39" s="32">
        <v>5</v>
      </c>
      <c r="BD39" s="48"/>
      <c r="BE39" s="48"/>
      <c r="BF39" s="48"/>
      <c r="BG39" s="29">
        <f>AVERAGE(AZ39:BC39)</f>
        <v>4.5</v>
      </c>
      <c r="BH39" s="47" t="s">
        <v>316</v>
      </c>
      <c r="BI39" s="32">
        <v>4</v>
      </c>
      <c r="BJ39" s="32">
        <v>5</v>
      </c>
      <c r="BK39" s="32">
        <v>4</v>
      </c>
      <c r="BL39" s="32">
        <v>5</v>
      </c>
      <c r="BM39" s="33"/>
      <c r="BN39" s="33"/>
      <c r="BO39" s="33"/>
      <c r="BP39" s="34">
        <f>AVERAGE(BI39:BL39)</f>
        <v>4.5</v>
      </c>
      <c r="BQ39" s="30" t="s">
        <v>317</v>
      </c>
      <c r="BR39" s="32">
        <v>4</v>
      </c>
      <c r="BS39" s="32">
        <v>5</v>
      </c>
      <c r="BT39" s="32">
        <v>4</v>
      </c>
      <c r="BU39" s="32">
        <v>5</v>
      </c>
      <c r="BV39" s="49"/>
      <c r="BW39" s="49"/>
      <c r="BX39" s="49"/>
      <c r="BY39" s="29">
        <f>AVERAGE(BR39:BU39)</f>
        <v>4.5</v>
      </c>
      <c r="BZ39" s="47" t="s">
        <v>318</v>
      </c>
    </row>
    <row r="40" spans="1:78" s="27" customFormat="1" ht="30" customHeight="1" x14ac:dyDescent="0.25">
      <c r="A40" s="27" t="s">
        <v>322</v>
      </c>
      <c r="B40" s="27" t="s">
        <v>162</v>
      </c>
      <c r="C40" s="27" t="s">
        <v>309</v>
      </c>
      <c r="D40" s="27" t="s">
        <v>244</v>
      </c>
      <c r="E40" s="22" t="s">
        <v>245</v>
      </c>
      <c r="F40" s="23">
        <f>AVERAGE(W40,AF40,AO40,AX40,BG40,BP40,BY40)</f>
        <v>4.3571428571428568</v>
      </c>
      <c r="G40" s="22" t="s">
        <v>246</v>
      </c>
      <c r="H40" s="24" t="s">
        <v>166</v>
      </c>
      <c r="I40" s="24" t="s">
        <v>31</v>
      </c>
      <c r="J40" s="24" t="s">
        <v>72</v>
      </c>
      <c r="K40" s="25">
        <v>44621</v>
      </c>
      <c r="L40" s="42">
        <v>44686</v>
      </c>
      <c r="M40" s="42">
        <v>44707</v>
      </c>
      <c r="N40" s="26" t="str">
        <f>CONCATENATE(A40,"_",G40)</f>
        <v>Begonia Spreading Hula™ Pink_Ball Horticulture</v>
      </c>
      <c r="O40" s="35" t="s">
        <v>323</v>
      </c>
      <c r="P40" s="27">
        <v>4</v>
      </c>
      <c r="Q40" s="27">
        <v>5</v>
      </c>
      <c r="R40" s="27">
        <v>3</v>
      </c>
      <c r="S40" s="27">
        <v>5</v>
      </c>
      <c r="T40" s="46"/>
      <c r="U40" s="46"/>
      <c r="V40" s="46"/>
      <c r="W40" s="29">
        <f>AVERAGE(P40:S40)</f>
        <v>4.25</v>
      </c>
      <c r="X40" s="47" t="s">
        <v>312</v>
      </c>
      <c r="Y40" s="27">
        <v>3</v>
      </c>
      <c r="Z40" s="27">
        <v>5</v>
      </c>
      <c r="AA40" s="27">
        <v>4</v>
      </c>
      <c r="AB40" s="27">
        <v>5</v>
      </c>
      <c r="AC40" s="48"/>
      <c r="AD40" s="48"/>
      <c r="AE40" s="48"/>
      <c r="AF40" s="29">
        <f>AVERAGE(Y40:AB40)</f>
        <v>4.25</v>
      </c>
      <c r="AG40" s="47" t="s">
        <v>313</v>
      </c>
      <c r="AH40" s="27">
        <v>3</v>
      </c>
      <c r="AI40" s="27">
        <v>5</v>
      </c>
      <c r="AJ40" s="27">
        <v>3</v>
      </c>
      <c r="AK40" s="27">
        <v>4</v>
      </c>
      <c r="AL40" s="48"/>
      <c r="AM40" s="48"/>
      <c r="AN40" s="48"/>
      <c r="AO40" s="29">
        <f>AVERAGE(AH40:AK40)</f>
        <v>3.75</v>
      </c>
      <c r="AP40" s="47" t="s">
        <v>314</v>
      </c>
      <c r="AQ40" s="27">
        <v>4</v>
      </c>
      <c r="AR40" s="27">
        <v>5</v>
      </c>
      <c r="AS40" s="27">
        <v>4</v>
      </c>
      <c r="AT40" s="27">
        <v>5</v>
      </c>
      <c r="AU40" s="48"/>
      <c r="AV40" s="48"/>
      <c r="AW40" s="48"/>
      <c r="AX40" s="29">
        <f>AVERAGE(AQ40:AT40)</f>
        <v>4.5</v>
      </c>
      <c r="AY40" s="47" t="s">
        <v>315</v>
      </c>
      <c r="AZ40" s="32">
        <v>4</v>
      </c>
      <c r="BA40" s="32">
        <v>5</v>
      </c>
      <c r="BB40" s="32">
        <v>4</v>
      </c>
      <c r="BC40" s="32">
        <v>5</v>
      </c>
      <c r="BD40" s="48"/>
      <c r="BE40" s="48"/>
      <c r="BF40" s="48"/>
      <c r="BG40" s="29">
        <f>AVERAGE(AZ40:BC40)</f>
        <v>4.5</v>
      </c>
      <c r="BH40" s="47" t="s">
        <v>316</v>
      </c>
      <c r="BI40" s="32">
        <v>4</v>
      </c>
      <c r="BJ40" s="32">
        <v>5</v>
      </c>
      <c r="BK40" s="32">
        <v>4</v>
      </c>
      <c r="BL40" s="32">
        <v>5</v>
      </c>
      <c r="BM40" s="33"/>
      <c r="BN40" s="33"/>
      <c r="BO40" s="33"/>
      <c r="BP40" s="34">
        <f>AVERAGE(BI40:BL40)</f>
        <v>4.5</v>
      </c>
      <c r="BQ40" s="30" t="s">
        <v>317</v>
      </c>
      <c r="BR40" s="32">
        <v>5</v>
      </c>
      <c r="BS40" s="32">
        <v>5</v>
      </c>
      <c r="BT40" s="32">
        <v>4</v>
      </c>
      <c r="BU40" s="32">
        <v>5</v>
      </c>
      <c r="BV40" s="49"/>
      <c r="BW40" s="49"/>
      <c r="BX40" s="49"/>
      <c r="BY40" s="29">
        <f>AVERAGE(BR40:BU40)</f>
        <v>4.75</v>
      </c>
      <c r="BZ40"/>
    </row>
    <row r="41" spans="1:78" s="27" customFormat="1" ht="30" customHeight="1" x14ac:dyDescent="0.25">
      <c r="A41" s="27" t="s">
        <v>324</v>
      </c>
      <c r="B41" s="27" t="s">
        <v>162</v>
      </c>
      <c r="C41" s="27" t="s">
        <v>309</v>
      </c>
      <c r="D41" s="27" t="s">
        <v>229</v>
      </c>
      <c r="E41" s="22" t="s">
        <v>245</v>
      </c>
      <c r="F41" s="23">
        <f>AVERAGE(W41,AF41,AO41,AX41,BG41,BP41,BY41)</f>
        <v>4.6428571428571432</v>
      </c>
      <c r="G41" s="22" t="s">
        <v>246</v>
      </c>
      <c r="H41" s="24" t="s">
        <v>166</v>
      </c>
      <c r="I41" s="24" t="s">
        <v>31</v>
      </c>
      <c r="J41" s="24" t="s">
        <v>72</v>
      </c>
      <c r="K41" s="25">
        <v>44621</v>
      </c>
      <c r="L41" s="42">
        <v>44686</v>
      </c>
      <c r="M41" s="42">
        <v>44707</v>
      </c>
      <c r="N41" s="26" t="str">
        <f>CONCATENATE(A41,"_",G41)</f>
        <v>Begonia Spreading Hula™ Red_Ball Horticulture</v>
      </c>
      <c r="O41" s="35" t="s">
        <v>325</v>
      </c>
      <c r="P41" s="27">
        <v>4</v>
      </c>
      <c r="Q41" s="27">
        <v>5</v>
      </c>
      <c r="R41" s="27">
        <v>4</v>
      </c>
      <c r="S41" s="27">
        <v>5</v>
      </c>
      <c r="T41" s="46"/>
      <c r="U41" s="46"/>
      <c r="V41" s="46"/>
      <c r="W41" s="29">
        <f>AVERAGE(P41:S41)</f>
        <v>4.5</v>
      </c>
      <c r="X41" s="47" t="s">
        <v>312</v>
      </c>
      <c r="Y41" s="27">
        <v>3</v>
      </c>
      <c r="Z41" s="27">
        <v>5</v>
      </c>
      <c r="AA41" s="27">
        <v>5</v>
      </c>
      <c r="AB41" s="27">
        <v>5</v>
      </c>
      <c r="AC41" s="48"/>
      <c r="AD41" s="48"/>
      <c r="AE41" s="48"/>
      <c r="AF41" s="29">
        <f>AVERAGE(Y41:AB41)</f>
        <v>4.5</v>
      </c>
      <c r="AG41" s="47" t="s">
        <v>313</v>
      </c>
      <c r="AH41" s="27">
        <v>4</v>
      </c>
      <c r="AI41" s="27">
        <v>5</v>
      </c>
      <c r="AJ41" s="27">
        <v>4</v>
      </c>
      <c r="AK41" s="27">
        <v>5</v>
      </c>
      <c r="AL41" s="48"/>
      <c r="AM41" s="48"/>
      <c r="AN41" s="48"/>
      <c r="AO41" s="29">
        <f>AVERAGE(AH41:AK41)</f>
        <v>4.5</v>
      </c>
      <c r="AP41" s="47" t="s">
        <v>314</v>
      </c>
      <c r="AQ41" s="27">
        <v>4</v>
      </c>
      <c r="AR41" s="27">
        <v>5</v>
      </c>
      <c r="AS41" s="27">
        <v>5</v>
      </c>
      <c r="AT41" s="27">
        <v>5</v>
      </c>
      <c r="AU41" s="48"/>
      <c r="AV41" s="48"/>
      <c r="AW41" s="48"/>
      <c r="AX41" s="29">
        <f>AVERAGE(AQ41:AT41)</f>
        <v>4.75</v>
      </c>
      <c r="AY41" s="47" t="s">
        <v>326</v>
      </c>
      <c r="AZ41" s="32">
        <v>4</v>
      </c>
      <c r="BA41" s="32">
        <v>5</v>
      </c>
      <c r="BB41" s="32">
        <v>4</v>
      </c>
      <c r="BC41" s="32">
        <v>5</v>
      </c>
      <c r="BD41" s="48"/>
      <c r="BE41" s="48"/>
      <c r="BF41" s="48"/>
      <c r="BG41" s="29">
        <f>AVERAGE(AZ41:BC41)</f>
        <v>4.5</v>
      </c>
      <c r="BH41" s="47" t="s">
        <v>316</v>
      </c>
      <c r="BI41" s="32">
        <v>4</v>
      </c>
      <c r="BJ41" s="32">
        <v>5</v>
      </c>
      <c r="BK41" s="32">
        <v>5</v>
      </c>
      <c r="BL41" s="32">
        <v>5</v>
      </c>
      <c r="BM41" s="33"/>
      <c r="BN41" s="33"/>
      <c r="BO41" s="33"/>
      <c r="BP41" s="34">
        <f>AVERAGE(BI41:BL41)</f>
        <v>4.75</v>
      </c>
      <c r="BQ41" s="30" t="s">
        <v>327</v>
      </c>
      <c r="BR41" s="32">
        <v>5</v>
      </c>
      <c r="BS41" s="32">
        <v>5</v>
      </c>
      <c r="BT41" s="32">
        <v>5</v>
      </c>
      <c r="BU41" s="32">
        <v>5</v>
      </c>
      <c r="BV41" s="49"/>
      <c r="BW41" s="49"/>
      <c r="BX41" s="49"/>
      <c r="BY41" s="29">
        <f>AVERAGE(BR41:BU41)</f>
        <v>5</v>
      </c>
      <c r="BZ41"/>
    </row>
    <row r="42" spans="1:78" s="27" customFormat="1" ht="30" customHeight="1" x14ac:dyDescent="0.25">
      <c r="A42" s="30" t="s">
        <v>328</v>
      </c>
      <c r="B42" s="27" t="s">
        <v>162</v>
      </c>
      <c r="C42" s="27" t="s">
        <v>329</v>
      </c>
      <c r="D42" s="27" t="s">
        <v>330</v>
      </c>
      <c r="E42" s="22" t="s">
        <v>230</v>
      </c>
      <c r="F42" s="23">
        <f>AVERAGE(W42,AF42,AO42,AX42,BG42,BP42,BY42)</f>
        <v>4.8571428571428568</v>
      </c>
      <c r="G42" s="22" t="s">
        <v>230</v>
      </c>
      <c r="H42" s="24" t="s">
        <v>30</v>
      </c>
      <c r="I42" s="24" t="s">
        <v>31</v>
      </c>
      <c r="J42" s="24" t="s">
        <v>72</v>
      </c>
      <c r="K42" s="25" t="s">
        <v>33</v>
      </c>
      <c r="L42" s="25">
        <v>44658</v>
      </c>
      <c r="M42" s="42">
        <v>44707</v>
      </c>
      <c r="N42" s="26" t="str">
        <f>CONCATENATE(A42,"_",G42)</f>
        <v>Begonia Surefire® Cherry Cordial™  _PW</v>
      </c>
      <c r="O42" s="35" t="s">
        <v>331</v>
      </c>
      <c r="P42" s="27">
        <v>5</v>
      </c>
      <c r="Q42" s="27">
        <v>5</v>
      </c>
      <c r="R42" s="27">
        <v>4</v>
      </c>
      <c r="S42" s="27">
        <v>5</v>
      </c>
      <c r="T42" s="46"/>
      <c r="U42" s="48" t="s">
        <v>58</v>
      </c>
      <c r="V42" s="46"/>
      <c r="W42" s="29">
        <f>AVERAGE(P42:S42)</f>
        <v>4.75</v>
      </c>
      <c r="X42" s="47" t="s">
        <v>332</v>
      </c>
      <c r="Y42" s="27">
        <v>5</v>
      </c>
      <c r="Z42" s="27">
        <v>5</v>
      </c>
      <c r="AA42" s="27">
        <v>4</v>
      </c>
      <c r="AB42" s="27">
        <v>5</v>
      </c>
      <c r="AC42" s="48"/>
      <c r="AD42" s="48"/>
      <c r="AE42" s="48"/>
      <c r="AF42" s="29">
        <f>AVERAGE(Y42:AB42)</f>
        <v>4.75</v>
      </c>
      <c r="AG42" s="47" t="s">
        <v>333</v>
      </c>
      <c r="AH42" s="27">
        <v>4</v>
      </c>
      <c r="AI42" s="27">
        <v>5</v>
      </c>
      <c r="AJ42" s="27">
        <v>4</v>
      </c>
      <c r="AK42" s="27">
        <v>5</v>
      </c>
      <c r="AL42" s="48"/>
      <c r="AM42" s="48"/>
      <c r="AN42" s="48"/>
      <c r="AO42" s="29">
        <f>AVERAGE(AH42:AK42)</f>
        <v>4.5</v>
      </c>
      <c r="AP42" s="47" t="s">
        <v>334</v>
      </c>
      <c r="AQ42" s="27">
        <v>5</v>
      </c>
      <c r="AR42" s="27">
        <v>5</v>
      </c>
      <c r="AS42" s="27">
        <v>5</v>
      </c>
      <c r="AT42" s="27">
        <v>5</v>
      </c>
      <c r="AU42" s="48"/>
      <c r="AV42" s="48"/>
      <c r="AW42" s="48"/>
      <c r="AX42" s="29">
        <f>AVERAGE(AQ42:AT42)</f>
        <v>5</v>
      </c>
      <c r="AY42" s="47" t="s">
        <v>335</v>
      </c>
      <c r="AZ42" s="32">
        <v>5</v>
      </c>
      <c r="BA42" s="32">
        <v>5</v>
      </c>
      <c r="BB42" s="32">
        <v>5</v>
      </c>
      <c r="BC42" s="32">
        <v>5</v>
      </c>
      <c r="BD42" s="48"/>
      <c r="BE42" s="48"/>
      <c r="BF42" s="48"/>
      <c r="BG42" s="29">
        <f>AVERAGE(AZ42:BC42)</f>
        <v>5</v>
      </c>
      <c r="BH42" s="47"/>
      <c r="BI42" s="32">
        <v>5</v>
      </c>
      <c r="BJ42" s="32">
        <v>5</v>
      </c>
      <c r="BK42" s="32">
        <v>5</v>
      </c>
      <c r="BL42" s="32">
        <v>5</v>
      </c>
      <c r="BM42" s="33"/>
      <c r="BN42" s="33"/>
      <c r="BO42" s="33"/>
      <c r="BP42" s="34">
        <f>AVERAGE(BI42:BL42)</f>
        <v>5</v>
      </c>
      <c r="BR42" s="32">
        <v>5</v>
      </c>
      <c r="BS42" s="32">
        <v>5</v>
      </c>
      <c r="BT42" s="32">
        <v>5</v>
      </c>
      <c r="BU42" s="32">
        <v>5</v>
      </c>
      <c r="BV42" s="49"/>
      <c r="BW42" s="49"/>
      <c r="BX42" s="49"/>
      <c r="BY42" s="29">
        <f>AVERAGE(BR42:BU42)</f>
        <v>5</v>
      </c>
      <c r="BZ42" s="47" t="s">
        <v>336</v>
      </c>
    </row>
    <row r="43" spans="1:78" s="27" customFormat="1" ht="30" customHeight="1" x14ac:dyDescent="0.25">
      <c r="A43" s="30" t="s">
        <v>337</v>
      </c>
      <c r="B43" s="27" t="s">
        <v>162</v>
      </c>
      <c r="C43" s="27" t="s">
        <v>329</v>
      </c>
      <c r="D43" s="27" t="s">
        <v>229</v>
      </c>
      <c r="E43" s="22" t="s">
        <v>230</v>
      </c>
      <c r="F43" s="23">
        <f>AVERAGE(W43,AF43,AO43,AX43,BG43,BP43,BY43)</f>
        <v>4.8928571428571432</v>
      </c>
      <c r="G43" s="22" t="s">
        <v>230</v>
      </c>
      <c r="H43" s="24" t="s">
        <v>30</v>
      </c>
      <c r="I43" s="24" t="s">
        <v>31</v>
      </c>
      <c r="J43" s="24" t="s">
        <v>72</v>
      </c>
      <c r="K43" s="25" t="s">
        <v>33</v>
      </c>
      <c r="L43" s="25">
        <v>44658</v>
      </c>
      <c r="M43" s="42">
        <v>44707</v>
      </c>
      <c r="N43" s="26" t="str">
        <f>CONCATENATE(A43,"_",G43)</f>
        <v>Begonia Surefire® Red _PW</v>
      </c>
      <c r="O43" s="35" t="s">
        <v>338</v>
      </c>
      <c r="P43" s="27">
        <v>5</v>
      </c>
      <c r="Q43" s="27">
        <v>5</v>
      </c>
      <c r="R43" s="27">
        <v>4</v>
      </c>
      <c r="S43" s="27">
        <v>5</v>
      </c>
      <c r="T43" s="46"/>
      <c r="U43" s="46"/>
      <c r="V43" s="46"/>
      <c r="W43" s="29">
        <f>AVERAGE(P43:S43)</f>
        <v>4.75</v>
      </c>
      <c r="X43" s="47"/>
      <c r="Y43" s="27">
        <v>5</v>
      </c>
      <c r="Z43" s="27">
        <v>5</v>
      </c>
      <c r="AA43" s="27">
        <v>4</v>
      </c>
      <c r="AB43" s="27">
        <v>5</v>
      </c>
      <c r="AC43" s="48"/>
      <c r="AD43" s="48"/>
      <c r="AE43" s="48"/>
      <c r="AF43" s="29">
        <f>AVERAGE(Y43:AB43)</f>
        <v>4.75</v>
      </c>
      <c r="AG43" s="47" t="s">
        <v>339</v>
      </c>
      <c r="AH43" s="27">
        <v>4</v>
      </c>
      <c r="AI43" s="27">
        <v>5</v>
      </c>
      <c r="AJ43" s="27">
        <v>5</v>
      </c>
      <c r="AK43" s="27">
        <v>5</v>
      </c>
      <c r="AL43" s="48"/>
      <c r="AM43" s="48"/>
      <c r="AN43" s="48"/>
      <c r="AO43" s="29">
        <f>AVERAGE(AH43:AK43)</f>
        <v>4.75</v>
      </c>
      <c r="AP43" s="47" t="s">
        <v>334</v>
      </c>
      <c r="AQ43" s="27">
        <v>5</v>
      </c>
      <c r="AR43" s="27">
        <v>5</v>
      </c>
      <c r="AS43" s="27">
        <v>5</v>
      </c>
      <c r="AT43" s="27">
        <v>5</v>
      </c>
      <c r="AU43" s="48"/>
      <c r="AV43" s="48"/>
      <c r="AW43" s="48"/>
      <c r="AX43" s="29">
        <f>AVERAGE(AQ43:AT43)</f>
        <v>5</v>
      </c>
      <c r="AY43" s="47" t="s">
        <v>340</v>
      </c>
      <c r="AZ43" s="32">
        <v>5</v>
      </c>
      <c r="BA43" s="32">
        <v>5</v>
      </c>
      <c r="BB43" s="32">
        <v>5</v>
      </c>
      <c r="BC43" s="32">
        <v>5</v>
      </c>
      <c r="BD43" s="48"/>
      <c r="BE43" s="48"/>
      <c r="BF43" s="48"/>
      <c r="BG43" s="29">
        <f>AVERAGE(AZ43:BC43)</f>
        <v>5</v>
      </c>
      <c r="BH43" s="47"/>
      <c r="BI43" s="32">
        <v>5</v>
      </c>
      <c r="BJ43" s="32">
        <v>5</v>
      </c>
      <c r="BK43" s="32">
        <v>5</v>
      </c>
      <c r="BL43" s="32">
        <v>5</v>
      </c>
      <c r="BM43" s="33"/>
      <c r="BN43" s="33"/>
      <c r="BO43" s="33"/>
      <c r="BP43" s="34">
        <f>AVERAGE(BI43:BL43)</f>
        <v>5</v>
      </c>
      <c r="BR43" s="32">
        <v>5</v>
      </c>
      <c r="BS43" s="32">
        <v>5</v>
      </c>
      <c r="BT43" s="32">
        <v>5</v>
      </c>
      <c r="BU43" s="32">
        <v>5</v>
      </c>
      <c r="BV43" s="49"/>
      <c r="BW43" s="49"/>
      <c r="BX43" s="49"/>
      <c r="BY43" s="29">
        <f>AVERAGE(BR43:BU43)</f>
        <v>5</v>
      </c>
      <c r="BZ43"/>
    </row>
    <row r="44" spans="1:78" s="27" customFormat="1" ht="30" customHeight="1" x14ac:dyDescent="0.25">
      <c r="A44" s="30" t="s">
        <v>341</v>
      </c>
      <c r="B44" s="27" t="s">
        <v>162</v>
      </c>
      <c r="C44" s="27" t="s">
        <v>329</v>
      </c>
      <c r="D44" s="27" t="s">
        <v>137</v>
      </c>
      <c r="E44" s="22" t="s">
        <v>230</v>
      </c>
      <c r="F44" s="23">
        <f>AVERAGE(W44,AF44,AO44,AX44,BG44,BP44,BY44)</f>
        <v>4.8571428571428568</v>
      </c>
      <c r="G44" s="22" t="s">
        <v>230</v>
      </c>
      <c r="H44" s="24" t="s">
        <v>30</v>
      </c>
      <c r="I44" s="24" t="s">
        <v>31</v>
      </c>
      <c r="J44" s="24" t="s">
        <v>72</v>
      </c>
      <c r="K44" s="25" t="s">
        <v>33</v>
      </c>
      <c r="L44" s="25">
        <v>44658</v>
      </c>
      <c r="M44" s="42">
        <v>44707</v>
      </c>
      <c r="N44" s="26" t="str">
        <f>CONCATENATE(A44,"_",G44)</f>
        <v>Begonia Surefire® Rose _PW</v>
      </c>
      <c r="O44" s="22" t="s">
        <v>342</v>
      </c>
      <c r="P44" s="27">
        <v>5</v>
      </c>
      <c r="Q44" s="27">
        <v>5</v>
      </c>
      <c r="R44" s="27">
        <v>4</v>
      </c>
      <c r="S44" s="27">
        <v>5</v>
      </c>
      <c r="T44" s="28"/>
      <c r="U44" s="28"/>
      <c r="V44" s="28"/>
      <c r="W44" s="29">
        <f>AVERAGE(P44:S44)</f>
        <v>4.75</v>
      </c>
      <c r="X44" s="30" t="s">
        <v>343</v>
      </c>
      <c r="Y44" s="27">
        <v>5</v>
      </c>
      <c r="Z44" s="27">
        <v>5</v>
      </c>
      <c r="AA44" s="27">
        <v>4</v>
      </c>
      <c r="AB44" s="27">
        <v>5</v>
      </c>
      <c r="AC44" s="31"/>
      <c r="AD44" s="31"/>
      <c r="AE44" s="31"/>
      <c r="AF44" s="29">
        <f>AVERAGE(Y44:AB44)</f>
        <v>4.75</v>
      </c>
      <c r="AG44" s="30" t="s">
        <v>344</v>
      </c>
      <c r="AH44" s="27">
        <v>4</v>
      </c>
      <c r="AI44" s="27">
        <v>5</v>
      </c>
      <c r="AJ44" s="27">
        <v>4</v>
      </c>
      <c r="AK44" s="27">
        <v>5</v>
      </c>
      <c r="AL44" s="31"/>
      <c r="AM44" s="31"/>
      <c r="AN44" s="31"/>
      <c r="AO44" s="29">
        <f>AVERAGE(AH44:AK44)</f>
        <v>4.5</v>
      </c>
      <c r="AP44" s="30" t="s">
        <v>334</v>
      </c>
      <c r="AQ44" s="27">
        <v>5</v>
      </c>
      <c r="AR44" s="27">
        <v>5</v>
      </c>
      <c r="AS44" s="27">
        <v>5</v>
      </c>
      <c r="AT44" s="27">
        <v>5</v>
      </c>
      <c r="AU44" s="31"/>
      <c r="AV44" s="31"/>
      <c r="AW44" s="31"/>
      <c r="AX44" s="29">
        <f>AVERAGE(AQ44:AT44)</f>
        <v>5</v>
      </c>
      <c r="AY44" s="30" t="s">
        <v>345</v>
      </c>
      <c r="AZ44" s="32">
        <v>5</v>
      </c>
      <c r="BA44" s="32">
        <v>5</v>
      </c>
      <c r="BB44" s="32">
        <v>5</v>
      </c>
      <c r="BC44" s="32">
        <v>5</v>
      </c>
      <c r="BD44" s="31"/>
      <c r="BE44" s="31"/>
      <c r="BF44" s="31"/>
      <c r="BG44" s="29">
        <f>AVERAGE(AZ44:BC44)</f>
        <v>5</v>
      </c>
      <c r="BH44" s="30"/>
      <c r="BI44" s="32">
        <v>5</v>
      </c>
      <c r="BJ44" s="32">
        <v>5</v>
      </c>
      <c r="BK44" s="32">
        <v>5</v>
      </c>
      <c r="BL44" s="32">
        <v>5</v>
      </c>
      <c r="BM44" s="33"/>
      <c r="BN44" s="33"/>
      <c r="BO44" s="33"/>
      <c r="BP44" s="34">
        <f>AVERAGE(BI44:BL44)</f>
        <v>5</v>
      </c>
      <c r="BR44" s="32">
        <v>5</v>
      </c>
      <c r="BS44" s="32">
        <v>5</v>
      </c>
      <c r="BT44" s="32">
        <v>5</v>
      </c>
      <c r="BU44" s="32">
        <v>5</v>
      </c>
      <c r="BV44" s="33"/>
      <c r="BW44" s="33"/>
      <c r="BX44" s="33"/>
      <c r="BY44" s="29">
        <f>AVERAGE(BR44:BU44)</f>
        <v>5</v>
      </c>
      <c r="BZ44" s="30"/>
    </row>
    <row r="45" spans="1:78" s="27" customFormat="1" ht="30" customHeight="1" x14ac:dyDescent="0.25">
      <c r="A45" s="30" t="s">
        <v>346</v>
      </c>
      <c r="B45" s="27" t="s">
        <v>162</v>
      </c>
      <c r="C45" s="27" t="s">
        <v>329</v>
      </c>
      <c r="D45" s="27" t="s">
        <v>143</v>
      </c>
      <c r="E45" s="22" t="s">
        <v>230</v>
      </c>
      <c r="F45" s="23">
        <f>AVERAGE(W45,AF45,AO45,AX45,BG45,BP45,BY45)</f>
        <v>4.9285714285714288</v>
      </c>
      <c r="G45" s="22" t="s">
        <v>230</v>
      </c>
      <c r="H45" s="24" t="s">
        <v>30</v>
      </c>
      <c r="I45" s="24" t="s">
        <v>31</v>
      </c>
      <c r="J45" s="24" t="s">
        <v>72</v>
      </c>
      <c r="K45" s="25" t="s">
        <v>33</v>
      </c>
      <c r="L45" s="25">
        <v>44658</v>
      </c>
      <c r="M45" s="42">
        <v>44707</v>
      </c>
      <c r="N45" s="26" t="str">
        <f>CONCATENATE(A45,"_",G45)</f>
        <v>Begonia Surefire® White _PW</v>
      </c>
      <c r="O45" s="22" t="s">
        <v>347</v>
      </c>
      <c r="P45" s="27">
        <v>5</v>
      </c>
      <c r="Q45" s="27">
        <v>5</v>
      </c>
      <c r="R45" s="27">
        <v>4</v>
      </c>
      <c r="S45" s="27">
        <v>5</v>
      </c>
      <c r="T45" s="28"/>
      <c r="U45" s="28"/>
      <c r="V45" s="28"/>
      <c r="W45" s="29">
        <f>AVERAGE(P45:S45)</f>
        <v>4.75</v>
      </c>
      <c r="X45" s="30" t="s">
        <v>348</v>
      </c>
      <c r="Y45" s="27">
        <v>5</v>
      </c>
      <c r="Z45" s="27">
        <v>5</v>
      </c>
      <c r="AA45" s="27">
        <v>4</v>
      </c>
      <c r="AB45" s="27">
        <v>5</v>
      </c>
      <c r="AC45" s="31"/>
      <c r="AD45" s="31"/>
      <c r="AE45" s="31"/>
      <c r="AF45" s="29">
        <f>AVERAGE(Y45:AB45)</f>
        <v>4.75</v>
      </c>
      <c r="AG45" s="30" t="s">
        <v>349</v>
      </c>
      <c r="AH45" s="27">
        <v>5</v>
      </c>
      <c r="AI45" s="27">
        <v>5</v>
      </c>
      <c r="AJ45" s="27">
        <v>5</v>
      </c>
      <c r="AK45" s="27">
        <v>5</v>
      </c>
      <c r="AL45" s="31"/>
      <c r="AM45" s="31"/>
      <c r="AN45" s="31"/>
      <c r="AO45" s="29">
        <f>AVERAGE(AH45:AK45)</f>
        <v>5</v>
      </c>
      <c r="AP45" s="30" t="s">
        <v>350</v>
      </c>
      <c r="AQ45" s="27">
        <v>5</v>
      </c>
      <c r="AR45" s="27">
        <v>5</v>
      </c>
      <c r="AS45" s="27">
        <v>5</v>
      </c>
      <c r="AT45" s="27">
        <v>5</v>
      </c>
      <c r="AU45" s="31"/>
      <c r="AV45" s="31"/>
      <c r="AW45" s="31"/>
      <c r="AX45" s="29">
        <f>AVERAGE(AQ45:AT45)</f>
        <v>5</v>
      </c>
      <c r="AY45" s="30" t="s">
        <v>351</v>
      </c>
      <c r="AZ45" s="32">
        <v>5</v>
      </c>
      <c r="BA45" s="32">
        <v>5</v>
      </c>
      <c r="BB45" s="32">
        <v>5</v>
      </c>
      <c r="BC45" s="32">
        <v>5</v>
      </c>
      <c r="BD45" s="31"/>
      <c r="BE45" s="31"/>
      <c r="BF45" s="31"/>
      <c r="BG45" s="29">
        <f>AVERAGE(AZ45:BC45)</f>
        <v>5</v>
      </c>
      <c r="BH45" s="30"/>
      <c r="BI45" s="32">
        <v>5</v>
      </c>
      <c r="BJ45" s="32">
        <v>5</v>
      </c>
      <c r="BK45" s="32">
        <v>5</v>
      </c>
      <c r="BL45" s="32">
        <v>5</v>
      </c>
      <c r="BM45" s="33"/>
      <c r="BN45" s="33"/>
      <c r="BO45" s="33"/>
      <c r="BP45" s="34">
        <f>AVERAGE(BI45:BL45)</f>
        <v>5</v>
      </c>
      <c r="BR45" s="32">
        <v>5</v>
      </c>
      <c r="BS45" s="32">
        <v>5</v>
      </c>
      <c r="BT45" s="32">
        <v>5</v>
      </c>
      <c r="BU45" s="32">
        <v>5</v>
      </c>
      <c r="BV45" s="33"/>
      <c r="BW45" s="33"/>
      <c r="BX45" s="33"/>
      <c r="BY45" s="29">
        <f>AVERAGE(BR45:BU45)</f>
        <v>5</v>
      </c>
      <c r="BZ45" s="30"/>
    </row>
    <row r="46" spans="1:78" s="27" customFormat="1" ht="30" customHeight="1" x14ac:dyDescent="0.25">
      <c r="A46" s="30" t="s">
        <v>352</v>
      </c>
      <c r="B46" s="27" t="s">
        <v>227</v>
      </c>
      <c r="C46" s="27" t="s">
        <v>353</v>
      </c>
      <c r="D46" s="40" t="s">
        <v>354</v>
      </c>
      <c r="E46" s="40" t="s">
        <v>128</v>
      </c>
      <c r="F46" s="23">
        <f>AVERAGE(W46,AF46,AO46,AX46,BG46,BP46,BY46)</f>
        <v>5</v>
      </c>
      <c r="G46" s="40" t="s">
        <v>128</v>
      </c>
      <c r="H46" s="24" t="s">
        <v>355</v>
      </c>
      <c r="I46" s="41" t="s">
        <v>31</v>
      </c>
      <c r="J46" s="41" t="s">
        <v>356</v>
      </c>
      <c r="K46" s="25">
        <v>44607</v>
      </c>
      <c r="L46" s="24" t="s">
        <v>33</v>
      </c>
      <c r="M46" s="25">
        <v>44700</v>
      </c>
      <c r="N46" s="26" t="str">
        <f>CONCATENATE(A46,"_",G46)</f>
        <v>Begonia Viking Explorer Red on Green_Sakata</v>
      </c>
      <c r="O46" s="22" t="s">
        <v>357</v>
      </c>
      <c r="P46" s="27">
        <v>5</v>
      </c>
      <c r="Q46" s="27">
        <v>5</v>
      </c>
      <c r="R46" s="27">
        <v>5</v>
      </c>
      <c r="S46" s="27">
        <v>5</v>
      </c>
      <c r="T46" s="28"/>
      <c r="U46" s="28"/>
      <c r="V46" s="28"/>
      <c r="W46" s="29">
        <f>AVERAGE(P46:S46)</f>
        <v>5</v>
      </c>
      <c r="X46" s="30" t="s">
        <v>358</v>
      </c>
      <c r="Y46" s="27">
        <v>5</v>
      </c>
      <c r="Z46" s="27">
        <v>5</v>
      </c>
      <c r="AA46" s="27">
        <v>5</v>
      </c>
      <c r="AB46" s="27">
        <v>5</v>
      </c>
      <c r="AC46" s="31"/>
      <c r="AD46" s="31"/>
      <c r="AE46" s="31"/>
      <c r="AF46" s="29">
        <f>AVERAGE(Y46:AB46)</f>
        <v>5</v>
      </c>
      <c r="AG46" s="30" t="s">
        <v>359</v>
      </c>
      <c r="AH46" s="27">
        <v>5</v>
      </c>
      <c r="AI46" s="27">
        <v>5</v>
      </c>
      <c r="AJ46" s="27">
        <v>5</v>
      </c>
      <c r="AK46" s="27">
        <v>5</v>
      </c>
      <c r="AL46" s="31"/>
      <c r="AM46" s="31"/>
      <c r="AN46" s="31"/>
      <c r="AO46" s="29">
        <f>AVERAGE(AH46:AK46)</f>
        <v>5</v>
      </c>
      <c r="AP46" s="30" t="s">
        <v>360</v>
      </c>
      <c r="AQ46" s="27">
        <v>5</v>
      </c>
      <c r="AR46" s="27">
        <v>5</v>
      </c>
      <c r="AS46" s="27">
        <v>5</v>
      </c>
      <c r="AT46" s="27">
        <v>5</v>
      </c>
      <c r="AU46" s="31"/>
      <c r="AV46" s="31"/>
      <c r="AW46" s="31"/>
      <c r="AX46" s="29">
        <f>AVERAGE(AQ46:AT46)</f>
        <v>5</v>
      </c>
      <c r="AY46" s="30" t="s">
        <v>361</v>
      </c>
      <c r="AZ46" s="32">
        <v>5</v>
      </c>
      <c r="BA46" s="32">
        <v>5</v>
      </c>
      <c r="BB46" s="32">
        <v>5</v>
      </c>
      <c r="BC46" s="32">
        <v>5</v>
      </c>
      <c r="BD46" s="31"/>
      <c r="BE46" s="31"/>
      <c r="BF46" s="31"/>
      <c r="BG46" s="29">
        <f>AVERAGE(AZ46:BC46)</f>
        <v>5</v>
      </c>
      <c r="BH46" s="30"/>
      <c r="BI46" s="32">
        <v>5</v>
      </c>
      <c r="BJ46" s="32">
        <v>5</v>
      </c>
      <c r="BK46" s="32">
        <v>5</v>
      </c>
      <c r="BL46" s="32">
        <v>5</v>
      </c>
      <c r="BM46" s="33"/>
      <c r="BN46" s="33"/>
      <c r="BO46" s="33"/>
      <c r="BP46" s="34">
        <f>AVERAGE(BI46:BL46)</f>
        <v>5</v>
      </c>
      <c r="BR46" s="32">
        <v>5</v>
      </c>
      <c r="BS46" s="32">
        <v>5</v>
      </c>
      <c r="BT46" s="32">
        <v>5</v>
      </c>
      <c r="BU46" s="32">
        <v>5</v>
      </c>
      <c r="BV46" s="33"/>
      <c r="BW46" s="33"/>
      <c r="BX46" s="33"/>
      <c r="BY46" s="29">
        <f>AVERAGE(BR46:BU46)</f>
        <v>5</v>
      </c>
      <c r="BZ46" s="30"/>
    </row>
    <row r="47" spans="1:78" s="27" customFormat="1" ht="30" customHeight="1" x14ac:dyDescent="0.25">
      <c r="A47" s="30" t="s">
        <v>362</v>
      </c>
      <c r="B47" s="27" t="s">
        <v>227</v>
      </c>
      <c r="C47" s="27" t="s">
        <v>353</v>
      </c>
      <c r="D47" s="40" t="s">
        <v>363</v>
      </c>
      <c r="E47" s="40" t="s">
        <v>128</v>
      </c>
      <c r="F47" s="23">
        <f>AVERAGE(W47,AF47,AO47,AX47,BG47,BP47,BY47)</f>
        <v>4.7857142857142856</v>
      </c>
      <c r="G47" s="40" t="s">
        <v>128</v>
      </c>
      <c r="H47" s="24" t="s">
        <v>355</v>
      </c>
      <c r="I47" s="41" t="s">
        <v>31</v>
      </c>
      <c r="J47" s="41" t="s">
        <v>356</v>
      </c>
      <c r="K47" s="25">
        <v>44607</v>
      </c>
      <c r="L47" s="24" t="s">
        <v>33</v>
      </c>
      <c r="M47" s="42">
        <v>44726</v>
      </c>
      <c r="N47" s="26" t="str">
        <f>CONCATENATE(A47,"_",G47)</f>
        <v>Begonia Viking Explorer Rose on Green_Sakata</v>
      </c>
      <c r="O47" s="22" t="s">
        <v>364</v>
      </c>
      <c r="P47" s="27">
        <v>3</v>
      </c>
      <c r="Q47" s="27">
        <v>5</v>
      </c>
      <c r="R47" s="27">
        <v>3</v>
      </c>
      <c r="S47" s="27">
        <v>5</v>
      </c>
      <c r="T47" s="28"/>
      <c r="U47" s="28"/>
      <c r="V47" s="28"/>
      <c r="W47" s="29">
        <f>AVERAGE(P47:S47)</f>
        <v>4</v>
      </c>
      <c r="X47" s="30" t="s">
        <v>365</v>
      </c>
      <c r="Y47" s="27">
        <v>4</v>
      </c>
      <c r="Z47" s="27">
        <v>5</v>
      </c>
      <c r="AA47" s="27">
        <v>4</v>
      </c>
      <c r="AB47" s="27">
        <v>5</v>
      </c>
      <c r="AC47" s="31"/>
      <c r="AD47" s="31"/>
      <c r="AE47" s="31"/>
      <c r="AF47" s="29">
        <f>AVERAGE(Y47:AB47)</f>
        <v>4.5</v>
      </c>
      <c r="AG47" s="30" t="s">
        <v>366</v>
      </c>
      <c r="AH47" s="27">
        <v>5</v>
      </c>
      <c r="AI47" s="27">
        <v>5</v>
      </c>
      <c r="AJ47" s="27">
        <v>5</v>
      </c>
      <c r="AK47" s="27">
        <v>5</v>
      </c>
      <c r="AL47" s="31"/>
      <c r="AM47" s="31"/>
      <c r="AN47" s="31"/>
      <c r="AO47" s="29">
        <f>AVERAGE(AH47:AK47)</f>
        <v>5</v>
      </c>
      <c r="AP47" s="30" t="s">
        <v>367</v>
      </c>
      <c r="AQ47" s="27">
        <v>5</v>
      </c>
      <c r="AR47" s="27">
        <v>5</v>
      </c>
      <c r="AS47" s="27">
        <v>5</v>
      </c>
      <c r="AT47" s="27">
        <v>5</v>
      </c>
      <c r="AU47" s="31"/>
      <c r="AV47" s="31"/>
      <c r="AW47" s="31"/>
      <c r="AX47" s="29">
        <f>AVERAGE(AQ47:AT47)</f>
        <v>5</v>
      </c>
      <c r="AY47" s="30" t="s">
        <v>361</v>
      </c>
      <c r="AZ47" s="32">
        <v>5</v>
      </c>
      <c r="BA47" s="32">
        <v>5</v>
      </c>
      <c r="BB47" s="32">
        <v>5</v>
      </c>
      <c r="BC47" s="32">
        <v>5</v>
      </c>
      <c r="BD47" s="31"/>
      <c r="BE47" s="31"/>
      <c r="BF47" s="31"/>
      <c r="BG47" s="29">
        <f>AVERAGE(AZ47:BC47)</f>
        <v>5</v>
      </c>
      <c r="BH47" s="30" t="s">
        <v>368</v>
      </c>
      <c r="BI47" s="32">
        <v>5</v>
      </c>
      <c r="BJ47" s="32">
        <v>5</v>
      </c>
      <c r="BK47" s="32">
        <v>5</v>
      </c>
      <c r="BL47" s="32">
        <v>5</v>
      </c>
      <c r="BM47" s="33"/>
      <c r="BN47" s="33"/>
      <c r="BO47" s="33"/>
      <c r="BP47" s="34">
        <f>AVERAGE(BI47:BL47)</f>
        <v>5</v>
      </c>
      <c r="BR47" s="32">
        <v>5</v>
      </c>
      <c r="BS47" s="32">
        <v>5</v>
      </c>
      <c r="BT47" s="32">
        <v>5</v>
      </c>
      <c r="BU47" s="32">
        <v>5</v>
      </c>
      <c r="BV47" s="33"/>
      <c r="BW47" s="33"/>
      <c r="BX47" s="33"/>
      <c r="BY47" s="29">
        <f>AVERAGE(BR47:BU47)</f>
        <v>5</v>
      </c>
      <c r="BZ47" s="30"/>
    </row>
    <row r="48" spans="1:78" s="27" customFormat="1" ht="30" customHeight="1" x14ac:dyDescent="0.25">
      <c r="A48" s="27" t="s">
        <v>369</v>
      </c>
      <c r="B48" s="27" t="s">
        <v>370</v>
      </c>
      <c r="C48" s="27" t="s">
        <v>371</v>
      </c>
      <c r="D48" s="27" t="s">
        <v>320</v>
      </c>
      <c r="E48" s="22" t="s">
        <v>80</v>
      </c>
      <c r="F48" s="23">
        <f>AVERAGE(W48,AF48,AO48,AX48,BG48,BP48,BY48)</f>
        <v>4.1071428571428568</v>
      </c>
      <c r="G48" s="22" t="s">
        <v>80</v>
      </c>
      <c r="H48" s="24" t="s">
        <v>30</v>
      </c>
      <c r="I48" s="24" t="s">
        <v>31</v>
      </c>
      <c r="J48" s="24" t="s">
        <v>72</v>
      </c>
      <c r="K48" s="25">
        <v>44652</v>
      </c>
      <c r="L48" s="24"/>
      <c r="M48" s="25">
        <v>44704</v>
      </c>
      <c r="N48" s="26" t="str">
        <f>CONCATENATE(A48,"_",G48)</f>
        <v>Bergenia Vintage Blush_Terra Nova</v>
      </c>
      <c r="O48" s="22" t="s">
        <v>372</v>
      </c>
      <c r="P48" s="27">
        <v>3</v>
      </c>
      <c r="Q48" s="27">
        <v>5</v>
      </c>
      <c r="R48" s="27">
        <v>3</v>
      </c>
      <c r="S48" s="27">
        <v>5</v>
      </c>
      <c r="T48" s="28"/>
      <c r="U48" s="28"/>
      <c r="V48" s="28"/>
      <c r="W48" s="29">
        <f>AVERAGE(P48:S48)</f>
        <v>4</v>
      </c>
      <c r="X48" s="30" t="s">
        <v>373</v>
      </c>
      <c r="Y48" s="27">
        <v>3</v>
      </c>
      <c r="Z48" s="27">
        <v>5</v>
      </c>
      <c r="AA48" s="27">
        <v>2</v>
      </c>
      <c r="AB48" s="27">
        <v>5</v>
      </c>
      <c r="AC48" s="31"/>
      <c r="AD48" s="31"/>
      <c r="AE48" s="31"/>
      <c r="AF48" s="29">
        <f>AVERAGE(Y48:AB48)</f>
        <v>3.75</v>
      </c>
      <c r="AG48" s="30" t="s">
        <v>374</v>
      </c>
      <c r="AH48" s="27">
        <v>4</v>
      </c>
      <c r="AI48" s="27">
        <v>5</v>
      </c>
      <c r="AJ48" s="27">
        <v>2</v>
      </c>
      <c r="AK48" s="27">
        <v>3</v>
      </c>
      <c r="AL48" s="31"/>
      <c r="AM48" s="31"/>
      <c r="AN48" s="31"/>
      <c r="AO48" s="29">
        <f>AVERAGE(AH48:AK48)</f>
        <v>3.5</v>
      </c>
      <c r="AP48" s="30" t="s">
        <v>375</v>
      </c>
      <c r="AQ48" s="27">
        <v>4</v>
      </c>
      <c r="AR48" s="27">
        <v>5</v>
      </c>
      <c r="AS48" s="27">
        <v>3</v>
      </c>
      <c r="AT48" s="27">
        <v>5</v>
      </c>
      <c r="AU48" s="31"/>
      <c r="AV48" s="31"/>
      <c r="AW48" s="31"/>
      <c r="AX48" s="29">
        <f>AVERAGE(AQ48:AT48)</f>
        <v>4.25</v>
      </c>
      <c r="AY48" s="30" t="s">
        <v>376</v>
      </c>
      <c r="AZ48" s="32">
        <v>4</v>
      </c>
      <c r="BA48" s="32">
        <v>5</v>
      </c>
      <c r="BB48" s="32">
        <v>3</v>
      </c>
      <c r="BC48" s="32">
        <v>5</v>
      </c>
      <c r="BD48" s="31"/>
      <c r="BE48" s="31"/>
      <c r="BF48" s="31"/>
      <c r="BG48" s="29">
        <f>AVERAGE(AZ48:BC48)</f>
        <v>4.25</v>
      </c>
      <c r="BH48" s="30"/>
      <c r="BI48" s="32">
        <v>5</v>
      </c>
      <c r="BJ48" s="32">
        <v>5</v>
      </c>
      <c r="BK48" s="32">
        <v>3</v>
      </c>
      <c r="BL48" s="32">
        <v>5</v>
      </c>
      <c r="BM48" s="33"/>
      <c r="BN48" s="33"/>
      <c r="BO48" s="33"/>
      <c r="BP48" s="34">
        <f>AVERAGE(BI48:BL48)</f>
        <v>4.5</v>
      </c>
      <c r="BR48" s="32">
        <v>5</v>
      </c>
      <c r="BS48" s="32">
        <v>5</v>
      </c>
      <c r="BT48" s="32">
        <v>3</v>
      </c>
      <c r="BU48" s="32">
        <v>5</v>
      </c>
      <c r="BV48" s="33"/>
      <c r="BW48" s="33"/>
      <c r="BX48" s="33"/>
      <c r="BY48" s="29">
        <f>AVERAGE(BR48:BU48)</f>
        <v>4.5</v>
      </c>
      <c r="BZ48" s="30"/>
    </row>
    <row r="49" spans="1:78" s="27" customFormat="1" ht="30" customHeight="1" x14ac:dyDescent="0.25">
      <c r="A49" s="27" t="s">
        <v>377</v>
      </c>
      <c r="B49" s="27" t="s">
        <v>370</v>
      </c>
      <c r="C49" s="27" t="s">
        <v>371</v>
      </c>
      <c r="D49" s="27" t="s">
        <v>79</v>
      </c>
      <c r="E49" s="22" t="s">
        <v>80</v>
      </c>
      <c r="F49" s="23">
        <f>AVERAGE(W49,AF49,AO49,AX49,BG49,BP49,BY49)</f>
        <v>3.8571428571428572</v>
      </c>
      <c r="G49" s="22" t="s">
        <v>80</v>
      </c>
      <c r="H49" s="24" t="s">
        <v>30</v>
      </c>
      <c r="I49" s="24" t="s">
        <v>31</v>
      </c>
      <c r="J49" s="24" t="s">
        <v>72</v>
      </c>
      <c r="K49" s="25">
        <v>44652</v>
      </c>
      <c r="L49" s="24"/>
      <c r="M49" s="25">
        <v>44704</v>
      </c>
      <c r="N49" s="26" t="str">
        <f>CONCATENATE(A49,"_",G49)</f>
        <v>Bergenia Vintage Pink_Terra Nova</v>
      </c>
      <c r="O49" s="22" t="s">
        <v>378</v>
      </c>
      <c r="P49" s="27">
        <v>3</v>
      </c>
      <c r="Q49" s="27">
        <v>5</v>
      </c>
      <c r="R49" s="27">
        <v>3</v>
      </c>
      <c r="S49" s="27">
        <v>5</v>
      </c>
      <c r="T49" s="28"/>
      <c r="U49" s="28"/>
      <c r="V49" s="28"/>
      <c r="W49" s="29">
        <f>AVERAGE(P49:S49)</f>
        <v>4</v>
      </c>
      <c r="X49" s="30" t="s">
        <v>373</v>
      </c>
      <c r="Y49" s="27">
        <v>3</v>
      </c>
      <c r="Z49" s="27">
        <v>5</v>
      </c>
      <c r="AA49" s="27">
        <v>2</v>
      </c>
      <c r="AB49" s="27">
        <v>5</v>
      </c>
      <c r="AC49" s="31"/>
      <c r="AD49" s="31"/>
      <c r="AE49" s="31"/>
      <c r="AF49" s="29">
        <f>AVERAGE(Y49:AB49)</f>
        <v>3.75</v>
      </c>
      <c r="AG49" s="30" t="s">
        <v>379</v>
      </c>
      <c r="AH49" s="27">
        <v>4</v>
      </c>
      <c r="AI49" s="27">
        <v>5</v>
      </c>
      <c r="AJ49" s="27">
        <v>2</v>
      </c>
      <c r="AK49" s="27">
        <v>3</v>
      </c>
      <c r="AL49" s="31"/>
      <c r="AM49" s="31"/>
      <c r="AN49" s="31"/>
      <c r="AO49" s="29">
        <f>AVERAGE(AH49:AK49)</f>
        <v>3.5</v>
      </c>
      <c r="AP49" s="30" t="s">
        <v>375</v>
      </c>
      <c r="AQ49" s="27">
        <v>4</v>
      </c>
      <c r="AR49" s="27">
        <v>3</v>
      </c>
      <c r="AS49" s="27">
        <v>3</v>
      </c>
      <c r="AT49" s="27">
        <v>5</v>
      </c>
      <c r="AU49" s="31"/>
      <c r="AV49" s="31"/>
      <c r="AW49" s="31"/>
      <c r="AX49" s="29">
        <f>AVERAGE(AQ49:AT49)</f>
        <v>3.75</v>
      </c>
      <c r="AY49" s="30"/>
      <c r="AZ49" s="32">
        <v>3</v>
      </c>
      <c r="BA49" s="32">
        <v>4</v>
      </c>
      <c r="BB49" s="32">
        <v>3</v>
      </c>
      <c r="BC49" s="32">
        <v>5</v>
      </c>
      <c r="BD49" s="31"/>
      <c r="BE49" s="31"/>
      <c r="BF49" s="31"/>
      <c r="BG49" s="29">
        <f>AVERAGE(AZ49:BC49)</f>
        <v>3.75</v>
      </c>
      <c r="BH49" s="30"/>
      <c r="BI49" s="32">
        <v>4</v>
      </c>
      <c r="BJ49" s="32">
        <v>5</v>
      </c>
      <c r="BK49" s="32">
        <v>3</v>
      </c>
      <c r="BL49" s="32">
        <v>5</v>
      </c>
      <c r="BM49" s="33"/>
      <c r="BN49" s="33"/>
      <c r="BO49" s="33"/>
      <c r="BP49" s="34">
        <f>AVERAGE(BI49:BL49)</f>
        <v>4.25</v>
      </c>
      <c r="BQ49" s="30" t="s">
        <v>380</v>
      </c>
      <c r="BR49" s="32">
        <v>4</v>
      </c>
      <c r="BS49" s="32">
        <v>4</v>
      </c>
      <c r="BT49" s="32">
        <v>3</v>
      </c>
      <c r="BU49" s="32">
        <v>5</v>
      </c>
      <c r="BV49" s="33"/>
      <c r="BW49" s="33"/>
      <c r="BX49" s="33"/>
      <c r="BY49" s="29">
        <f>AVERAGE(BR49:BU49)</f>
        <v>4</v>
      </c>
      <c r="BZ49" s="30" t="s">
        <v>380</v>
      </c>
    </row>
    <row r="50" spans="1:78" s="27" customFormat="1" ht="30" customHeight="1" x14ac:dyDescent="0.25">
      <c r="A50" s="27" t="s">
        <v>381</v>
      </c>
      <c r="B50" s="27" t="s">
        <v>370</v>
      </c>
      <c r="C50" s="27" t="s">
        <v>371</v>
      </c>
      <c r="D50" s="27" t="s">
        <v>137</v>
      </c>
      <c r="E50" s="22" t="s">
        <v>80</v>
      </c>
      <c r="F50" s="23">
        <f>AVERAGE(W50,AF50,AO50,AX50,BG50,BP50,BY50)</f>
        <v>3.6428571428571428</v>
      </c>
      <c r="G50" s="22" t="s">
        <v>80</v>
      </c>
      <c r="H50" s="24" t="s">
        <v>30</v>
      </c>
      <c r="I50" s="24" t="s">
        <v>31</v>
      </c>
      <c r="J50" s="24" t="s">
        <v>72</v>
      </c>
      <c r="K50" s="25">
        <v>44652</v>
      </c>
      <c r="L50" s="24"/>
      <c r="M50" s="25">
        <v>44704</v>
      </c>
      <c r="N50" s="26" t="str">
        <f>CONCATENATE(A50,"_",G50)</f>
        <v>Bergenia Vintage Rose_Terra Nova</v>
      </c>
      <c r="O50" s="22" t="s">
        <v>382</v>
      </c>
      <c r="P50" s="27">
        <v>2</v>
      </c>
      <c r="Q50" s="27">
        <v>4</v>
      </c>
      <c r="R50" s="27">
        <v>3</v>
      </c>
      <c r="S50" s="27">
        <v>5</v>
      </c>
      <c r="T50" s="28"/>
      <c r="U50" s="28"/>
      <c r="V50" s="28"/>
      <c r="W50" s="29">
        <f>AVERAGE(P50:S50)</f>
        <v>3.5</v>
      </c>
      <c r="X50" s="30" t="s">
        <v>383</v>
      </c>
      <c r="Y50" s="27">
        <v>3</v>
      </c>
      <c r="Z50" s="27">
        <v>5</v>
      </c>
      <c r="AA50" s="27">
        <v>2</v>
      </c>
      <c r="AB50" s="27">
        <v>5</v>
      </c>
      <c r="AC50" s="31"/>
      <c r="AD50" s="31"/>
      <c r="AE50" s="31"/>
      <c r="AF50" s="29">
        <f>AVERAGE(Y50:AB50)</f>
        <v>3.75</v>
      </c>
      <c r="AG50" s="30" t="s">
        <v>374</v>
      </c>
      <c r="AH50" s="27">
        <v>3</v>
      </c>
      <c r="AI50" s="27">
        <v>4</v>
      </c>
      <c r="AJ50" s="27">
        <v>2</v>
      </c>
      <c r="AK50" s="27">
        <v>5</v>
      </c>
      <c r="AL50" s="31"/>
      <c r="AM50" s="31"/>
      <c r="AN50" s="31"/>
      <c r="AO50" s="29">
        <f>AVERAGE(AH50:AK50)</f>
        <v>3.5</v>
      </c>
      <c r="AP50" s="30" t="s">
        <v>375</v>
      </c>
      <c r="AQ50" s="27">
        <v>3</v>
      </c>
      <c r="AR50" s="27">
        <v>3</v>
      </c>
      <c r="AS50" s="27">
        <v>3</v>
      </c>
      <c r="AT50" s="27">
        <v>5</v>
      </c>
      <c r="AU50" s="31"/>
      <c r="AV50" s="31"/>
      <c r="AW50" s="31"/>
      <c r="AX50" s="29">
        <f>AVERAGE(AQ50:AT50)</f>
        <v>3.5</v>
      </c>
      <c r="AY50" s="30" t="s">
        <v>384</v>
      </c>
      <c r="AZ50" s="32">
        <v>3</v>
      </c>
      <c r="BA50" s="32">
        <v>3</v>
      </c>
      <c r="BB50" s="32">
        <v>3</v>
      </c>
      <c r="BC50" s="32">
        <v>5</v>
      </c>
      <c r="BD50" s="31"/>
      <c r="BE50" s="31"/>
      <c r="BF50" s="31"/>
      <c r="BG50" s="29">
        <f>AVERAGE(AZ50:BC50)</f>
        <v>3.5</v>
      </c>
      <c r="BH50" s="30"/>
      <c r="BI50" s="32">
        <v>4</v>
      </c>
      <c r="BJ50" s="32">
        <v>5</v>
      </c>
      <c r="BK50" s="32">
        <v>3</v>
      </c>
      <c r="BL50" s="32">
        <v>5</v>
      </c>
      <c r="BM50" s="33" t="s">
        <v>111</v>
      </c>
      <c r="BN50" s="33"/>
      <c r="BO50" s="33"/>
      <c r="BP50" s="34">
        <f>AVERAGE(BI50:BL50)</f>
        <v>4.25</v>
      </c>
      <c r="BQ50" s="30" t="s">
        <v>385</v>
      </c>
      <c r="BR50" s="32">
        <v>3</v>
      </c>
      <c r="BS50" s="32">
        <v>3</v>
      </c>
      <c r="BT50" s="32">
        <v>3</v>
      </c>
      <c r="BU50" s="32">
        <v>5</v>
      </c>
      <c r="BV50" s="33"/>
      <c r="BW50" s="33"/>
      <c r="BX50" s="33"/>
      <c r="BY50" s="29">
        <f>AVERAGE(BR50:BU50)</f>
        <v>3.5</v>
      </c>
      <c r="BZ50" s="30"/>
    </row>
    <row r="51" spans="1:78" s="27" customFormat="1" ht="30" customHeight="1" x14ac:dyDescent="0.25">
      <c r="A51" s="45" t="s">
        <v>386</v>
      </c>
      <c r="B51" s="27" t="s">
        <v>387</v>
      </c>
      <c r="C51" s="27" t="s">
        <v>388</v>
      </c>
      <c r="D51" s="27" t="s">
        <v>389</v>
      </c>
      <c r="E51" s="44" t="s">
        <v>165</v>
      </c>
      <c r="F51" s="23">
        <f>AVERAGE(W51,AF51,AO51,AX51,BG51,BP51,BY51)</f>
        <v>4.6071428571428568</v>
      </c>
      <c r="G51" s="44" t="s">
        <v>165</v>
      </c>
      <c r="H51" s="24" t="s">
        <v>129</v>
      </c>
      <c r="I51" s="24" t="s">
        <v>31</v>
      </c>
      <c r="J51" s="24" t="s">
        <v>105</v>
      </c>
      <c r="K51" s="25">
        <v>44656</v>
      </c>
      <c r="L51" s="24" t="s">
        <v>33</v>
      </c>
      <c r="M51" s="25">
        <v>44700</v>
      </c>
      <c r="N51" s="26" t="str">
        <f>CONCATENATE(A51,"_",G51)</f>
        <v>Bidens Taka Tuka Orange Yellow Brush_Benary</v>
      </c>
      <c r="O51" s="22" t="s">
        <v>390</v>
      </c>
      <c r="P51" s="27">
        <v>5</v>
      </c>
      <c r="Q51" s="27">
        <v>5</v>
      </c>
      <c r="R51" s="27">
        <v>5</v>
      </c>
      <c r="S51" s="27">
        <v>5</v>
      </c>
      <c r="T51" s="28"/>
      <c r="U51" s="28"/>
      <c r="V51" s="28"/>
      <c r="W51" s="29">
        <f>AVERAGE(P51:S51)</f>
        <v>5</v>
      </c>
      <c r="X51" s="30" t="s">
        <v>391</v>
      </c>
      <c r="Y51" s="27">
        <v>5</v>
      </c>
      <c r="Z51" s="27">
        <v>5</v>
      </c>
      <c r="AA51" s="27">
        <v>5</v>
      </c>
      <c r="AB51" s="27">
        <v>5</v>
      </c>
      <c r="AC51" s="31"/>
      <c r="AD51" s="31"/>
      <c r="AE51" s="31"/>
      <c r="AF51" s="29">
        <f>AVERAGE(Y51:AB51)</f>
        <v>5</v>
      </c>
      <c r="AG51" s="30" t="s">
        <v>392</v>
      </c>
      <c r="AH51" s="27">
        <v>4</v>
      </c>
      <c r="AI51" s="27">
        <v>5</v>
      </c>
      <c r="AJ51" s="27">
        <v>3</v>
      </c>
      <c r="AK51" s="27">
        <v>4</v>
      </c>
      <c r="AL51" s="31"/>
      <c r="AM51" s="31"/>
      <c r="AN51" s="31"/>
      <c r="AO51" s="29">
        <f>AVERAGE(AH51:AK51)</f>
        <v>4</v>
      </c>
      <c r="AP51" s="30" t="s">
        <v>393</v>
      </c>
      <c r="AQ51" s="27">
        <v>5</v>
      </c>
      <c r="AR51" s="27">
        <v>5</v>
      </c>
      <c r="AS51" s="27">
        <v>4</v>
      </c>
      <c r="AT51" s="27">
        <v>5</v>
      </c>
      <c r="AU51" s="31"/>
      <c r="AV51" s="31"/>
      <c r="AW51" s="31"/>
      <c r="AX51" s="29">
        <f>AVERAGE(AQ51:AT51)</f>
        <v>4.75</v>
      </c>
      <c r="AY51" s="30" t="s">
        <v>394</v>
      </c>
      <c r="AZ51" s="32">
        <v>4</v>
      </c>
      <c r="BA51" s="32">
        <v>5</v>
      </c>
      <c r="BB51" s="32">
        <v>3</v>
      </c>
      <c r="BC51" s="32">
        <v>5</v>
      </c>
      <c r="BD51" s="31"/>
      <c r="BE51" s="31"/>
      <c r="BF51" s="31"/>
      <c r="BG51" s="29">
        <f>AVERAGE(AZ51:BC51)</f>
        <v>4.25</v>
      </c>
      <c r="BH51" s="30"/>
      <c r="BI51" s="32">
        <v>5</v>
      </c>
      <c r="BJ51" s="32">
        <v>5</v>
      </c>
      <c r="BK51" s="32">
        <v>3</v>
      </c>
      <c r="BL51" s="32">
        <v>5</v>
      </c>
      <c r="BM51" s="33"/>
      <c r="BN51" s="33"/>
      <c r="BO51" s="33"/>
      <c r="BP51" s="34">
        <f>AVERAGE(BI51:BL51)</f>
        <v>4.5</v>
      </c>
      <c r="BR51" s="32">
        <v>5</v>
      </c>
      <c r="BS51" s="32">
        <v>5</v>
      </c>
      <c r="BT51" s="32">
        <v>4</v>
      </c>
      <c r="BU51" s="32">
        <v>5</v>
      </c>
      <c r="BV51" s="33"/>
      <c r="BW51" s="33"/>
      <c r="BX51" s="33"/>
      <c r="BY51" s="29">
        <f>AVERAGE(BR51:BU51)</f>
        <v>4.75</v>
      </c>
      <c r="BZ51" s="30"/>
    </row>
    <row r="52" spans="1:78" s="27" customFormat="1" ht="30" customHeight="1" x14ac:dyDescent="0.25">
      <c r="A52" s="45" t="s">
        <v>395</v>
      </c>
      <c r="B52" s="27" t="s">
        <v>387</v>
      </c>
      <c r="C52" s="27" t="s">
        <v>388</v>
      </c>
      <c r="D52" s="27" t="s">
        <v>396</v>
      </c>
      <c r="E52" s="44" t="s">
        <v>165</v>
      </c>
      <c r="F52" s="23">
        <f>AVERAGE(W52,AF52,AO52,AX52,BG52,BP52,BY52)</f>
        <v>4.6785714285714288</v>
      </c>
      <c r="G52" s="44" t="s">
        <v>165</v>
      </c>
      <c r="H52" s="24" t="s">
        <v>129</v>
      </c>
      <c r="I52" s="24" t="s">
        <v>31</v>
      </c>
      <c r="J52" s="24" t="s">
        <v>105</v>
      </c>
      <c r="K52" s="25">
        <v>44656</v>
      </c>
      <c r="L52" s="24" t="s">
        <v>33</v>
      </c>
      <c r="M52" s="25">
        <v>44700</v>
      </c>
      <c r="N52" s="26" t="str">
        <f>CONCATENATE(A52,"_",G52)</f>
        <v>Bidens Taka Tuka Red Glow_Benary</v>
      </c>
      <c r="O52" s="22" t="s">
        <v>397</v>
      </c>
      <c r="P52" s="27">
        <v>4</v>
      </c>
      <c r="Q52" s="27">
        <v>4</v>
      </c>
      <c r="R52" s="27">
        <v>3</v>
      </c>
      <c r="S52" s="27">
        <v>5</v>
      </c>
      <c r="T52" s="28"/>
      <c r="U52" s="28"/>
      <c r="V52" s="28"/>
      <c r="W52" s="29">
        <f>AVERAGE(P52:S52)</f>
        <v>4</v>
      </c>
      <c r="X52" s="30" t="s">
        <v>398</v>
      </c>
      <c r="Y52" s="27">
        <v>5</v>
      </c>
      <c r="Z52" s="27">
        <v>5</v>
      </c>
      <c r="AA52" s="27">
        <v>4</v>
      </c>
      <c r="AB52" s="27">
        <v>5</v>
      </c>
      <c r="AC52" s="31"/>
      <c r="AD52" s="31"/>
      <c r="AE52" s="31"/>
      <c r="AF52" s="29">
        <f>AVERAGE(Y52:AB52)</f>
        <v>4.75</v>
      </c>
      <c r="AG52" s="30" t="s">
        <v>399</v>
      </c>
      <c r="AH52" s="27">
        <v>5</v>
      </c>
      <c r="AI52" s="27">
        <v>5</v>
      </c>
      <c r="AJ52" s="27">
        <v>5</v>
      </c>
      <c r="AK52" s="27">
        <v>5</v>
      </c>
      <c r="AL52" s="31"/>
      <c r="AM52" s="31"/>
      <c r="AN52" s="31"/>
      <c r="AO52" s="29">
        <f>AVERAGE(AH52:AK52)</f>
        <v>5</v>
      </c>
      <c r="AP52" s="30" t="s">
        <v>400</v>
      </c>
      <c r="AQ52" s="27">
        <v>5</v>
      </c>
      <c r="AR52" s="27">
        <v>5</v>
      </c>
      <c r="AS52" s="27">
        <v>4</v>
      </c>
      <c r="AT52" s="27">
        <v>5</v>
      </c>
      <c r="AU52" s="31"/>
      <c r="AV52" s="31"/>
      <c r="AW52" s="31"/>
      <c r="AX52" s="29">
        <f>AVERAGE(AQ52:AT52)</f>
        <v>4.75</v>
      </c>
      <c r="AY52" s="30" t="s">
        <v>401</v>
      </c>
      <c r="AZ52" s="32">
        <v>5</v>
      </c>
      <c r="BA52" s="32">
        <v>5</v>
      </c>
      <c r="BB52" s="32">
        <v>4</v>
      </c>
      <c r="BC52" s="32">
        <v>5</v>
      </c>
      <c r="BD52" s="31"/>
      <c r="BE52" s="31"/>
      <c r="BF52" s="31"/>
      <c r="BG52" s="29">
        <f>AVERAGE(AZ52:BC52)</f>
        <v>4.75</v>
      </c>
      <c r="BH52" s="30" t="s">
        <v>402</v>
      </c>
      <c r="BI52" s="32">
        <v>5</v>
      </c>
      <c r="BJ52" s="32">
        <v>5</v>
      </c>
      <c r="BK52" s="32">
        <v>4</v>
      </c>
      <c r="BL52" s="32">
        <v>5</v>
      </c>
      <c r="BM52" s="33"/>
      <c r="BN52" s="33"/>
      <c r="BO52" s="33"/>
      <c r="BP52" s="34">
        <f>AVERAGE(BI52:BL52)</f>
        <v>4.75</v>
      </c>
      <c r="BQ52" s="30" t="s">
        <v>403</v>
      </c>
      <c r="BR52" s="32">
        <v>5</v>
      </c>
      <c r="BS52" s="32">
        <v>5</v>
      </c>
      <c r="BT52" s="32">
        <v>4</v>
      </c>
      <c r="BU52" s="32">
        <v>5</v>
      </c>
      <c r="BV52" s="33"/>
      <c r="BW52" s="33"/>
      <c r="BX52" s="33"/>
      <c r="BY52" s="29">
        <f>AVERAGE(BR52:BU52)</f>
        <v>4.75</v>
      </c>
      <c r="BZ52" s="30" t="s">
        <v>404</v>
      </c>
    </row>
    <row r="53" spans="1:78" s="27" customFormat="1" ht="30" customHeight="1" x14ac:dyDescent="0.25">
      <c r="A53" s="45" t="s">
        <v>405</v>
      </c>
      <c r="B53" s="27" t="s">
        <v>387</v>
      </c>
      <c r="C53" s="27" t="s">
        <v>388</v>
      </c>
      <c r="D53" s="27" t="s">
        <v>406</v>
      </c>
      <c r="E53" s="44" t="s">
        <v>165</v>
      </c>
      <c r="F53" s="23">
        <f>AVERAGE(W53,AF53,AO53,AX53,BG53,BP53,BY53)</f>
        <v>4.2857142857142856</v>
      </c>
      <c r="G53" s="44" t="s">
        <v>165</v>
      </c>
      <c r="H53" s="24" t="s">
        <v>129</v>
      </c>
      <c r="I53" s="24" t="s">
        <v>31</v>
      </c>
      <c r="J53" s="24" t="s">
        <v>105</v>
      </c>
      <c r="K53" s="25">
        <v>44656</v>
      </c>
      <c r="L53" s="24" t="s">
        <v>33</v>
      </c>
      <c r="M53" s="25">
        <v>44700</v>
      </c>
      <c r="N53" s="26" t="str">
        <f>CONCATENATE(A53,"_",G53)</f>
        <v>Bidens Taka Tuka Red Yellow Brush_Benary</v>
      </c>
      <c r="O53" s="22" t="s">
        <v>407</v>
      </c>
      <c r="P53" s="27">
        <v>5</v>
      </c>
      <c r="Q53" s="27">
        <v>4</v>
      </c>
      <c r="R53" s="27">
        <v>4</v>
      </c>
      <c r="S53" s="27">
        <v>5</v>
      </c>
      <c r="T53" s="28"/>
      <c r="U53" s="28"/>
      <c r="V53" s="28"/>
      <c r="W53" s="29">
        <f>AVERAGE(P53:S53)</f>
        <v>4.5</v>
      </c>
      <c r="X53" s="30" t="s">
        <v>408</v>
      </c>
      <c r="Y53" s="27">
        <v>5</v>
      </c>
      <c r="Z53" s="27">
        <v>5</v>
      </c>
      <c r="AA53" s="27">
        <v>4</v>
      </c>
      <c r="AB53" s="27">
        <v>5</v>
      </c>
      <c r="AC53" s="31"/>
      <c r="AD53" s="31"/>
      <c r="AE53" s="31"/>
      <c r="AF53" s="29">
        <f>AVERAGE(Y53:AB53)</f>
        <v>4.75</v>
      </c>
      <c r="AG53" s="30" t="s">
        <v>409</v>
      </c>
      <c r="AH53" s="27">
        <v>4</v>
      </c>
      <c r="AI53" s="27">
        <v>4</v>
      </c>
      <c r="AJ53" s="27">
        <v>4</v>
      </c>
      <c r="AK53" s="27">
        <v>4</v>
      </c>
      <c r="AL53" s="31"/>
      <c r="AM53" s="31"/>
      <c r="AN53" s="31"/>
      <c r="AO53" s="29">
        <f>AVERAGE(AH53:AK53)</f>
        <v>4</v>
      </c>
      <c r="AP53" s="30" t="s">
        <v>410</v>
      </c>
      <c r="AQ53" s="27">
        <v>4</v>
      </c>
      <c r="AR53" s="27">
        <v>5</v>
      </c>
      <c r="AS53" s="27">
        <v>3</v>
      </c>
      <c r="AT53" s="27">
        <v>4</v>
      </c>
      <c r="AU53" s="31"/>
      <c r="AV53" s="31"/>
      <c r="AW53" s="31"/>
      <c r="AX53" s="29">
        <f>AVERAGE(AQ53:AT53)</f>
        <v>4</v>
      </c>
      <c r="AY53" s="30" t="s">
        <v>411</v>
      </c>
      <c r="AZ53" s="32">
        <v>4</v>
      </c>
      <c r="BA53" s="32">
        <v>5</v>
      </c>
      <c r="BB53" s="32">
        <v>3</v>
      </c>
      <c r="BC53" s="32">
        <v>5</v>
      </c>
      <c r="BD53" s="31"/>
      <c r="BE53" s="31"/>
      <c r="BF53" s="31"/>
      <c r="BG53" s="29">
        <f>AVERAGE(AZ53:BC53)</f>
        <v>4.25</v>
      </c>
      <c r="BH53" s="30"/>
      <c r="BI53" s="32">
        <v>4</v>
      </c>
      <c r="BJ53" s="32">
        <v>5</v>
      </c>
      <c r="BK53" s="32">
        <v>3</v>
      </c>
      <c r="BL53" s="32">
        <v>5</v>
      </c>
      <c r="BM53" s="33"/>
      <c r="BN53" s="33"/>
      <c r="BO53" s="33"/>
      <c r="BP53" s="34">
        <f>AVERAGE(BI53:BL53)</f>
        <v>4.25</v>
      </c>
      <c r="BQ53" s="30" t="s">
        <v>412</v>
      </c>
      <c r="BR53" s="32">
        <v>4</v>
      </c>
      <c r="BS53" s="32">
        <v>5</v>
      </c>
      <c r="BT53" s="32">
        <v>3</v>
      </c>
      <c r="BU53" s="32">
        <v>5</v>
      </c>
      <c r="BV53" s="33"/>
      <c r="BW53" s="33"/>
      <c r="BX53" s="33"/>
      <c r="BY53" s="29">
        <f>AVERAGE(BR53:BU53)</f>
        <v>4.25</v>
      </c>
      <c r="BZ53" s="30"/>
    </row>
    <row r="54" spans="1:78" s="27" customFormat="1" ht="30" customHeight="1" x14ac:dyDescent="0.25">
      <c r="A54" s="45" t="s">
        <v>413</v>
      </c>
      <c r="B54" s="27" t="s">
        <v>387</v>
      </c>
      <c r="C54" s="27" t="s">
        <v>388</v>
      </c>
      <c r="D54" s="27" t="s">
        <v>414</v>
      </c>
      <c r="E54" s="44" t="s">
        <v>165</v>
      </c>
      <c r="F54" s="23">
        <f>AVERAGE(W54,AF54,AO54,AX54,BG54,BP54,BY54)</f>
        <v>4.0714285714285712</v>
      </c>
      <c r="G54" s="44" t="s">
        <v>165</v>
      </c>
      <c r="H54" s="24" t="s">
        <v>129</v>
      </c>
      <c r="I54" s="24" t="s">
        <v>31</v>
      </c>
      <c r="J54" s="24" t="s">
        <v>105</v>
      </c>
      <c r="K54" s="25">
        <v>44656</v>
      </c>
      <c r="L54" s="24" t="s">
        <v>33</v>
      </c>
      <c r="M54" s="25">
        <v>44700</v>
      </c>
      <c r="N54" s="26" t="str">
        <f>CONCATENATE(A54,"_",G54)</f>
        <v>Bidens Taka Tuka White &amp; Yellow_Benary</v>
      </c>
      <c r="O54" s="22" t="s">
        <v>415</v>
      </c>
      <c r="P54" s="27">
        <v>3</v>
      </c>
      <c r="Q54" s="27">
        <v>4</v>
      </c>
      <c r="R54" s="27">
        <v>3</v>
      </c>
      <c r="S54" s="27">
        <v>5</v>
      </c>
      <c r="T54" s="28"/>
      <c r="U54" s="28"/>
      <c r="V54" s="28"/>
      <c r="W54" s="29">
        <f>AVERAGE(P54:S54)</f>
        <v>3.75</v>
      </c>
      <c r="X54" s="30" t="s">
        <v>416</v>
      </c>
      <c r="Y54" s="27">
        <v>3</v>
      </c>
      <c r="Z54" s="27">
        <v>4</v>
      </c>
      <c r="AA54" s="27">
        <v>4</v>
      </c>
      <c r="AB54" s="27">
        <v>5</v>
      </c>
      <c r="AC54" s="31"/>
      <c r="AD54" s="31"/>
      <c r="AE54" s="31"/>
      <c r="AF54" s="29">
        <f>AVERAGE(Y54:AB54)</f>
        <v>4</v>
      </c>
      <c r="AG54" s="30" t="s">
        <v>298</v>
      </c>
      <c r="AH54" s="27">
        <v>3</v>
      </c>
      <c r="AI54" s="27">
        <v>4</v>
      </c>
      <c r="AJ54" s="27">
        <v>4</v>
      </c>
      <c r="AK54" s="27">
        <v>4</v>
      </c>
      <c r="AL54" s="31"/>
      <c r="AM54" s="31"/>
      <c r="AN54" s="31"/>
      <c r="AO54" s="29">
        <f>AVERAGE(AH54:AK54)</f>
        <v>3.75</v>
      </c>
      <c r="AP54" s="30" t="s">
        <v>417</v>
      </c>
      <c r="AQ54" s="27">
        <v>3</v>
      </c>
      <c r="AR54" s="27">
        <v>4</v>
      </c>
      <c r="AS54" s="27">
        <v>4</v>
      </c>
      <c r="AT54" s="27">
        <v>5</v>
      </c>
      <c r="AU54" s="31"/>
      <c r="AV54" s="31"/>
      <c r="AW54" s="31"/>
      <c r="AX54" s="29">
        <f>AVERAGE(AQ54:AT54)</f>
        <v>4</v>
      </c>
      <c r="AY54" s="30" t="s">
        <v>418</v>
      </c>
      <c r="AZ54" s="32">
        <v>3</v>
      </c>
      <c r="BA54" s="32">
        <v>5</v>
      </c>
      <c r="BB54" s="32">
        <v>4</v>
      </c>
      <c r="BC54" s="32">
        <v>5</v>
      </c>
      <c r="BD54" s="31"/>
      <c r="BE54" s="31"/>
      <c r="BF54" s="31"/>
      <c r="BG54" s="29">
        <f>AVERAGE(AZ54:BC54)</f>
        <v>4.25</v>
      </c>
      <c r="BH54" s="30"/>
      <c r="BI54" s="32">
        <v>4</v>
      </c>
      <c r="BJ54" s="32">
        <v>5</v>
      </c>
      <c r="BK54" s="32">
        <v>4</v>
      </c>
      <c r="BL54" s="32">
        <v>5</v>
      </c>
      <c r="BM54" s="33"/>
      <c r="BN54" s="33"/>
      <c r="BO54" s="33"/>
      <c r="BP54" s="34">
        <f>AVERAGE(BI54:BL54)</f>
        <v>4.5</v>
      </c>
      <c r="BQ54" s="30" t="s">
        <v>419</v>
      </c>
      <c r="BR54" s="32">
        <v>3</v>
      </c>
      <c r="BS54" s="32">
        <v>5</v>
      </c>
      <c r="BT54" s="32">
        <v>4</v>
      </c>
      <c r="BU54" s="32">
        <v>5</v>
      </c>
      <c r="BV54" s="33"/>
      <c r="BW54" s="33"/>
      <c r="BX54" s="33"/>
      <c r="BY54" s="29">
        <f>AVERAGE(BR54:BU54)</f>
        <v>4.25</v>
      </c>
      <c r="BZ54" s="30"/>
    </row>
    <row r="55" spans="1:78" s="27" customFormat="1" ht="30" customHeight="1" x14ac:dyDescent="0.25">
      <c r="A55" t="s">
        <v>420</v>
      </c>
      <c r="B55" s="27" t="s">
        <v>421</v>
      </c>
      <c r="C55" s="27" t="s">
        <v>422</v>
      </c>
      <c r="D55" s="27" t="s">
        <v>423</v>
      </c>
      <c r="E55" s="27" t="s">
        <v>424</v>
      </c>
      <c r="F55" s="23">
        <f>AVERAGE(W55,AF55,AO55,AX55,BG55,BP55,BY55)</f>
        <v>5</v>
      </c>
      <c r="G55" s="27" t="s">
        <v>424</v>
      </c>
      <c r="H55" s="24" t="s">
        <v>30</v>
      </c>
      <c r="I55" s="24" t="s">
        <v>31</v>
      </c>
      <c r="J55" s="24" t="s">
        <v>72</v>
      </c>
      <c r="K55" s="25" t="s">
        <v>33</v>
      </c>
      <c r="L55" s="25">
        <v>44657</v>
      </c>
      <c r="M55" s="42">
        <v>44708</v>
      </c>
      <c r="N55" s="26" t="str">
        <f>CONCATENATE(A55,"_",G55)</f>
        <v>Bracteantha Granvia Gold_Suntory</v>
      </c>
      <c r="O55" s="35" t="s">
        <v>425</v>
      </c>
      <c r="P55" s="27">
        <v>5</v>
      </c>
      <c r="Q55" s="27">
        <v>5</v>
      </c>
      <c r="R55" s="27">
        <v>5</v>
      </c>
      <c r="S55" s="27">
        <v>5</v>
      </c>
      <c r="T55" s="46"/>
      <c r="U55" s="46"/>
      <c r="V55" s="46"/>
      <c r="W55" s="29">
        <f>AVERAGE(P55:S55)</f>
        <v>5</v>
      </c>
      <c r="X55" s="47" t="s">
        <v>426</v>
      </c>
      <c r="Y55" s="27">
        <v>5</v>
      </c>
      <c r="Z55" s="27">
        <v>5</v>
      </c>
      <c r="AA55" s="27">
        <v>5</v>
      </c>
      <c r="AB55" s="27">
        <v>5</v>
      </c>
      <c r="AC55" s="48"/>
      <c r="AD55" s="48"/>
      <c r="AE55" s="48"/>
      <c r="AF55" s="29">
        <f>AVERAGE(Y55:AB55)</f>
        <v>5</v>
      </c>
      <c r="AG55" s="47" t="s">
        <v>427</v>
      </c>
      <c r="AH55" s="27">
        <v>5</v>
      </c>
      <c r="AI55" s="27">
        <v>5</v>
      </c>
      <c r="AJ55" s="27">
        <v>5</v>
      </c>
      <c r="AK55" s="27">
        <v>5</v>
      </c>
      <c r="AL55" s="48"/>
      <c r="AM55" s="48"/>
      <c r="AN55" s="48"/>
      <c r="AO55" s="29">
        <f>AVERAGE(AH55:AK55)</f>
        <v>5</v>
      </c>
      <c r="AP55" s="47" t="s">
        <v>428</v>
      </c>
      <c r="AQ55" s="27">
        <v>5</v>
      </c>
      <c r="AR55" s="27">
        <v>5</v>
      </c>
      <c r="AS55" s="27">
        <v>5</v>
      </c>
      <c r="AT55" s="27">
        <v>5</v>
      </c>
      <c r="AU55" s="48"/>
      <c r="AV55" s="48"/>
      <c r="AW55" s="48"/>
      <c r="AX55" s="29">
        <f>AVERAGE(AQ55:AT55)</f>
        <v>5</v>
      </c>
      <c r="AY55" s="47" t="s">
        <v>429</v>
      </c>
      <c r="AZ55" s="32">
        <v>5</v>
      </c>
      <c r="BA55" s="32">
        <v>5</v>
      </c>
      <c r="BB55" s="32">
        <v>5</v>
      </c>
      <c r="BC55" s="32">
        <v>5</v>
      </c>
      <c r="BD55" s="48"/>
      <c r="BE55" s="48"/>
      <c r="BF55" s="48"/>
      <c r="BG55" s="29">
        <f>AVERAGE(AZ55:BC55)</f>
        <v>5</v>
      </c>
      <c r="BH55" s="47" t="s">
        <v>430</v>
      </c>
      <c r="BI55" s="32">
        <v>5</v>
      </c>
      <c r="BJ55" s="32">
        <v>5</v>
      </c>
      <c r="BK55" s="32">
        <v>5</v>
      </c>
      <c r="BL55" s="32">
        <v>5</v>
      </c>
      <c r="BM55" s="33"/>
      <c r="BN55" s="33"/>
      <c r="BO55" s="33"/>
      <c r="BP55" s="34">
        <f>AVERAGE(BI55:BL55)</f>
        <v>5</v>
      </c>
      <c r="BR55" s="32">
        <v>5</v>
      </c>
      <c r="BS55" s="32">
        <v>5</v>
      </c>
      <c r="BT55" s="32">
        <v>5</v>
      </c>
      <c r="BU55" s="32">
        <v>5</v>
      </c>
      <c r="BV55" s="49"/>
      <c r="BW55" s="49"/>
      <c r="BX55" s="49"/>
      <c r="BY55" s="29">
        <f>AVERAGE(BR55:BU55)</f>
        <v>5</v>
      </c>
      <c r="BZ55"/>
    </row>
    <row r="56" spans="1:78" s="27" customFormat="1" ht="30" customHeight="1" x14ac:dyDescent="0.25">
      <c r="A56" s="27" t="s">
        <v>431</v>
      </c>
      <c r="B56" s="38" t="s">
        <v>432</v>
      </c>
      <c r="C56" s="35"/>
      <c r="D56" t="s">
        <v>433</v>
      </c>
      <c r="E56" t="s">
        <v>80</v>
      </c>
      <c r="F56" s="23">
        <f>AVERAGE(W56,AF56,AO56,AX56,BG56,BP56,BY56)</f>
        <v>4.6071428571428568</v>
      </c>
      <c r="G56" t="s">
        <v>80</v>
      </c>
      <c r="H56" s="36" t="s">
        <v>116</v>
      </c>
      <c r="I56" s="24" t="s">
        <v>261</v>
      </c>
      <c r="J56" s="36" t="s">
        <v>72</v>
      </c>
      <c r="K56" s="36"/>
      <c r="L56" s="36"/>
      <c r="M56" s="37">
        <v>2021</v>
      </c>
      <c r="N56" s="26" t="str">
        <f>CONCATENATE(A56,"_",G56)</f>
        <v>Brunnera 'Alexandria'_Terra Nova</v>
      </c>
      <c r="O56" s="22" t="s">
        <v>434</v>
      </c>
      <c r="P56" s="27">
        <v>5</v>
      </c>
      <c r="Q56" s="27">
        <v>5</v>
      </c>
      <c r="R56" s="27">
        <v>3</v>
      </c>
      <c r="S56" s="27">
        <v>5</v>
      </c>
      <c r="T56" s="28"/>
      <c r="U56" s="28"/>
      <c r="V56" s="28"/>
      <c r="W56" s="29">
        <f>AVERAGE(P56:S56)</f>
        <v>4.5</v>
      </c>
      <c r="X56" s="30" t="s">
        <v>435</v>
      </c>
      <c r="Y56" s="27">
        <v>5</v>
      </c>
      <c r="Z56" s="27">
        <v>5</v>
      </c>
      <c r="AA56" s="27">
        <v>3</v>
      </c>
      <c r="AB56" s="27">
        <v>5</v>
      </c>
      <c r="AC56" s="31"/>
      <c r="AD56" s="31"/>
      <c r="AE56" s="31"/>
      <c r="AF56" s="29">
        <f>AVERAGE(Y56:AB56)</f>
        <v>4.5</v>
      </c>
      <c r="AG56" s="30" t="s">
        <v>436</v>
      </c>
      <c r="AH56" s="27">
        <v>4</v>
      </c>
      <c r="AI56" s="27">
        <v>4</v>
      </c>
      <c r="AJ56" s="27">
        <v>4</v>
      </c>
      <c r="AK56" s="27">
        <v>5</v>
      </c>
      <c r="AL56" s="31"/>
      <c r="AM56" s="31"/>
      <c r="AN56" s="31"/>
      <c r="AO56" s="29">
        <f>AVERAGE(AH56:AK56)</f>
        <v>4.25</v>
      </c>
      <c r="AP56" s="30" t="s">
        <v>437</v>
      </c>
      <c r="AQ56" s="27">
        <v>5</v>
      </c>
      <c r="AR56" s="27">
        <v>4</v>
      </c>
      <c r="AS56" s="27">
        <v>4</v>
      </c>
      <c r="AT56" s="27">
        <v>4</v>
      </c>
      <c r="AU56" s="31"/>
      <c r="AV56" s="31"/>
      <c r="AW56" s="31"/>
      <c r="AX56" s="29">
        <f>AVERAGE(AQ56:AT56)</f>
        <v>4.25</v>
      </c>
      <c r="AY56" s="30" t="s">
        <v>438</v>
      </c>
      <c r="AZ56" s="32">
        <v>5</v>
      </c>
      <c r="BA56" s="32">
        <v>4</v>
      </c>
      <c r="BB56" s="32">
        <v>5</v>
      </c>
      <c r="BC56" s="32">
        <v>5</v>
      </c>
      <c r="BD56" s="31"/>
      <c r="BE56" s="31"/>
      <c r="BF56" s="31"/>
      <c r="BG56" s="29">
        <f>AVERAGE(AZ56:BC56)</f>
        <v>4.75</v>
      </c>
      <c r="BH56" s="30"/>
      <c r="BI56" s="32">
        <v>5</v>
      </c>
      <c r="BJ56" s="32">
        <v>5</v>
      </c>
      <c r="BK56" s="32">
        <v>5</v>
      </c>
      <c r="BL56" s="32">
        <v>5</v>
      </c>
      <c r="BM56" s="33"/>
      <c r="BN56" s="33"/>
      <c r="BO56" s="33"/>
      <c r="BP56" s="34">
        <f>AVERAGE(BI56:BL56)</f>
        <v>5</v>
      </c>
      <c r="BQ56" s="30" t="s">
        <v>439</v>
      </c>
      <c r="BR56" s="32">
        <v>5</v>
      </c>
      <c r="BS56" s="32">
        <v>5</v>
      </c>
      <c r="BT56" s="32">
        <v>5</v>
      </c>
      <c r="BU56" s="32">
        <v>5</v>
      </c>
      <c r="BV56" s="33"/>
      <c r="BW56" s="33"/>
      <c r="BX56" s="33"/>
      <c r="BY56" s="29">
        <f>AVERAGE(BR56:BU56)</f>
        <v>5</v>
      </c>
      <c r="BZ56" s="30"/>
    </row>
    <row r="57" spans="1:78" s="27" customFormat="1" ht="30" customHeight="1" x14ac:dyDescent="0.25">
      <c r="A57" t="s">
        <v>440</v>
      </c>
      <c r="B57" s="38" t="s">
        <v>432</v>
      </c>
      <c r="C57" s="35"/>
      <c r="D57" t="s">
        <v>441</v>
      </c>
      <c r="E57" t="s">
        <v>71</v>
      </c>
      <c r="F57" s="23">
        <f>AVERAGE(W57,AF57,AO57,AX57,BG57,BP57,BY57)</f>
        <v>4.7142857142857144</v>
      </c>
      <c r="G57" t="s">
        <v>71</v>
      </c>
      <c r="H57" s="36" t="s">
        <v>116</v>
      </c>
      <c r="I57" s="36" t="s">
        <v>261</v>
      </c>
      <c r="J57" s="36" t="s">
        <v>72</v>
      </c>
      <c r="K57" s="36"/>
      <c r="L57" s="36"/>
      <c r="M57" s="37">
        <v>2021</v>
      </c>
      <c r="N57" s="26" t="str">
        <f>CONCATENATE(A57,"_",G57)</f>
        <v>Brunnera Queen of Hearts_Walter's Gardens</v>
      </c>
      <c r="O57" s="22" t="s">
        <v>442</v>
      </c>
      <c r="P57" s="27">
        <v>5</v>
      </c>
      <c r="Q57" s="27">
        <v>5</v>
      </c>
      <c r="R57" s="27">
        <v>3</v>
      </c>
      <c r="S57" s="27">
        <v>5</v>
      </c>
      <c r="T57" s="28"/>
      <c r="U57" s="28"/>
      <c r="V57" s="28"/>
      <c r="W57" s="29">
        <f>AVERAGE(P57:S57)</f>
        <v>4.5</v>
      </c>
      <c r="X57" s="30" t="s">
        <v>435</v>
      </c>
      <c r="Y57" s="27">
        <v>5</v>
      </c>
      <c r="Z57" s="27">
        <v>4</v>
      </c>
      <c r="AA57" s="27">
        <v>4</v>
      </c>
      <c r="AB57" s="27">
        <v>5</v>
      </c>
      <c r="AC57" s="31"/>
      <c r="AD57" s="31"/>
      <c r="AE57" s="31"/>
      <c r="AF57" s="29">
        <f>AVERAGE(Y57:AB57)</f>
        <v>4.5</v>
      </c>
      <c r="AG57" s="30" t="s">
        <v>443</v>
      </c>
      <c r="AH57" s="27">
        <v>5</v>
      </c>
      <c r="AI57" s="27">
        <v>4</v>
      </c>
      <c r="AJ57" s="27">
        <v>4</v>
      </c>
      <c r="AK57" s="27">
        <v>5</v>
      </c>
      <c r="AL57" s="31"/>
      <c r="AM57" s="31"/>
      <c r="AN57" s="31"/>
      <c r="AO57" s="29">
        <f>AVERAGE(AH57:AK57)</f>
        <v>4.5</v>
      </c>
      <c r="AP57" s="30" t="s">
        <v>437</v>
      </c>
      <c r="AQ57" s="27">
        <v>5</v>
      </c>
      <c r="AR57" s="27">
        <v>4</v>
      </c>
      <c r="AS57" s="27">
        <v>4</v>
      </c>
      <c r="AT57" s="27">
        <v>5</v>
      </c>
      <c r="AU57" s="31"/>
      <c r="AV57" s="31"/>
      <c r="AW57" s="31"/>
      <c r="AX57" s="29">
        <f>AVERAGE(AQ57:AT57)</f>
        <v>4.5</v>
      </c>
      <c r="AY57" s="30" t="s">
        <v>444</v>
      </c>
      <c r="AZ57" s="32">
        <v>5</v>
      </c>
      <c r="BA57" s="32">
        <v>5</v>
      </c>
      <c r="BB57" s="32">
        <v>5</v>
      </c>
      <c r="BC57" s="32">
        <v>5</v>
      </c>
      <c r="BD57" s="31"/>
      <c r="BE57" s="31"/>
      <c r="BF57" s="31"/>
      <c r="BG57" s="29">
        <f>AVERAGE(AZ57:BC57)</f>
        <v>5</v>
      </c>
      <c r="BH57" s="30" t="s">
        <v>445</v>
      </c>
      <c r="BI57" s="32">
        <v>5</v>
      </c>
      <c r="BJ57" s="32">
        <v>5</v>
      </c>
      <c r="BK57" s="32">
        <v>5</v>
      </c>
      <c r="BL57" s="32">
        <v>5</v>
      </c>
      <c r="BM57" s="33"/>
      <c r="BN57" s="33"/>
      <c r="BO57" s="33"/>
      <c r="BP57" s="34">
        <f>AVERAGE(BI57:BL57)</f>
        <v>5</v>
      </c>
      <c r="BR57" s="32">
        <v>5</v>
      </c>
      <c r="BS57" s="32">
        <v>5</v>
      </c>
      <c r="BT57" s="32">
        <v>5</v>
      </c>
      <c r="BU57" s="32">
        <v>5</v>
      </c>
      <c r="BV57" s="33"/>
      <c r="BW57" s="33"/>
      <c r="BX57" s="33"/>
      <c r="BY57" s="29">
        <f>AVERAGE(BR57:BU57)</f>
        <v>5</v>
      </c>
      <c r="BZ57" s="30"/>
    </row>
    <row r="58" spans="1:78" s="27" customFormat="1" ht="30" customHeight="1" x14ac:dyDescent="0.25">
      <c r="A58" s="27" t="s">
        <v>446</v>
      </c>
      <c r="B58" s="27" t="s">
        <v>447</v>
      </c>
      <c r="C58" s="27" t="s">
        <v>448</v>
      </c>
      <c r="D58" s="27" t="s">
        <v>449</v>
      </c>
      <c r="E58" s="22" t="s">
        <v>246</v>
      </c>
      <c r="F58" s="23">
        <f>AVERAGE(W58,AF58,AO58,AX58,BG58,BP58,BY58)</f>
        <v>4.6785714285714288</v>
      </c>
      <c r="G58" s="22" t="s">
        <v>246</v>
      </c>
      <c r="H58" s="24" t="s">
        <v>30</v>
      </c>
      <c r="I58" s="24" t="s">
        <v>31</v>
      </c>
      <c r="J58" s="24" t="s">
        <v>105</v>
      </c>
      <c r="K58" s="25">
        <v>44651</v>
      </c>
      <c r="L58" s="24"/>
      <c r="M58" s="25">
        <v>44700</v>
      </c>
      <c r="N58" s="26" t="str">
        <f>CONCATENATE(A58,"_",G58)</f>
        <v>Calibrachoa Cabaret Diva Pink_Ball Horticulture</v>
      </c>
      <c r="O58" s="22" t="s">
        <v>450</v>
      </c>
      <c r="P58" s="27">
        <v>5</v>
      </c>
      <c r="Q58" s="27">
        <v>5</v>
      </c>
      <c r="R58" s="27">
        <v>4</v>
      </c>
      <c r="S58" s="27">
        <v>5</v>
      </c>
      <c r="T58" s="28"/>
      <c r="U58" s="28"/>
      <c r="V58" s="28"/>
      <c r="W58" s="29">
        <f>AVERAGE(P58:S58)</f>
        <v>4.75</v>
      </c>
      <c r="X58" s="30" t="s">
        <v>451</v>
      </c>
      <c r="Y58" s="27">
        <v>5</v>
      </c>
      <c r="Z58" s="27">
        <v>5</v>
      </c>
      <c r="AA58" s="27">
        <v>5</v>
      </c>
      <c r="AB58" s="27">
        <v>5</v>
      </c>
      <c r="AC58" s="31"/>
      <c r="AD58" s="31"/>
      <c r="AE58" s="31"/>
      <c r="AF58" s="29">
        <f>AVERAGE(Y58:AB58)</f>
        <v>5</v>
      </c>
      <c r="AG58" s="30" t="s">
        <v>452</v>
      </c>
      <c r="AH58" s="27">
        <v>5</v>
      </c>
      <c r="AI58" s="27">
        <v>5</v>
      </c>
      <c r="AJ58" s="27">
        <v>4</v>
      </c>
      <c r="AK58" s="27">
        <v>5</v>
      </c>
      <c r="AL58" s="31"/>
      <c r="AM58" s="31"/>
      <c r="AN58" s="31"/>
      <c r="AO58" s="29">
        <f>AVERAGE(AH58:AK58)</f>
        <v>4.75</v>
      </c>
      <c r="AP58" s="30" t="s">
        <v>453</v>
      </c>
      <c r="AQ58" s="27">
        <v>5</v>
      </c>
      <c r="AR58" s="27">
        <v>5</v>
      </c>
      <c r="AS58" s="27">
        <v>4</v>
      </c>
      <c r="AT58" s="27">
        <v>5</v>
      </c>
      <c r="AU58" s="31"/>
      <c r="AV58" s="31"/>
      <c r="AW58" s="31"/>
      <c r="AX58" s="29">
        <f>AVERAGE(AQ58:AT58)</f>
        <v>4.75</v>
      </c>
      <c r="AY58" s="30" t="s">
        <v>454</v>
      </c>
      <c r="AZ58" s="32">
        <v>5</v>
      </c>
      <c r="BA58" s="32">
        <v>5</v>
      </c>
      <c r="BB58" s="32">
        <v>3</v>
      </c>
      <c r="BC58" s="32">
        <v>5</v>
      </c>
      <c r="BD58" s="31"/>
      <c r="BE58" s="31"/>
      <c r="BF58" s="31"/>
      <c r="BG58" s="29">
        <f>AVERAGE(AZ58:BC58)</f>
        <v>4.5</v>
      </c>
      <c r="BH58" s="30" t="s">
        <v>455</v>
      </c>
      <c r="BI58" s="32">
        <v>5</v>
      </c>
      <c r="BJ58" s="32">
        <v>5</v>
      </c>
      <c r="BK58" s="32">
        <v>3</v>
      </c>
      <c r="BL58" s="32">
        <v>4</v>
      </c>
      <c r="BM58" s="33"/>
      <c r="BN58" s="33"/>
      <c r="BO58" s="33"/>
      <c r="BP58" s="34">
        <f>AVERAGE(BI58:BL58)</f>
        <v>4.25</v>
      </c>
      <c r="BR58" s="32">
        <v>5</v>
      </c>
      <c r="BS58" s="32">
        <v>5</v>
      </c>
      <c r="BT58" s="32">
        <v>4</v>
      </c>
      <c r="BU58" s="32">
        <v>5</v>
      </c>
      <c r="BV58" s="33"/>
      <c r="BW58" s="33"/>
      <c r="BX58" s="33"/>
      <c r="BY58" s="29">
        <f>AVERAGE(BR58:BU58)</f>
        <v>4.75</v>
      </c>
      <c r="BZ58" s="30"/>
    </row>
    <row r="59" spans="1:78" s="27" customFormat="1" ht="30" customHeight="1" x14ac:dyDescent="0.25">
      <c r="A59" s="27" t="s">
        <v>456</v>
      </c>
      <c r="B59" s="27" t="s">
        <v>447</v>
      </c>
      <c r="C59" s="27" t="s">
        <v>448</v>
      </c>
      <c r="D59" s="27" t="s">
        <v>457</v>
      </c>
      <c r="E59" s="22" t="s">
        <v>246</v>
      </c>
      <c r="F59" s="23">
        <f>AVERAGE(W59,AF59,AO59,AX59,BG59,BP59,BY59)</f>
        <v>3.9285714285714284</v>
      </c>
      <c r="G59" s="22" t="s">
        <v>246</v>
      </c>
      <c r="H59" s="24" t="s">
        <v>30</v>
      </c>
      <c r="I59" s="24" t="s">
        <v>31</v>
      </c>
      <c r="J59" s="24" t="s">
        <v>105</v>
      </c>
      <c r="K59" s="25">
        <v>44651</v>
      </c>
      <c r="L59" s="24"/>
      <c r="M59" s="25">
        <v>44700</v>
      </c>
      <c r="N59" s="26" t="str">
        <f>CONCATENATE(A59,"_",G59)</f>
        <v>Calibrachoa Cabaret Strawberry Parfait_Ball Horticulture</v>
      </c>
      <c r="O59" s="22" t="s">
        <v>458</v>
      </c>
      <c r="P59" s="27">
        <v>5</v>
      </c>
      <c r="Q59" s="27">
        <v>5</v>
      </c>
      <c r="R59" s="27">
        <v>5</v>
      </c>
      <c r="S59" s="27">
        <v>5</v>
      </c>
      <c r="T59" s="28"/>
      <c r="U59" s="28"/>
      <c r="V59" s="28"/>
      <c r="W59" s="29">
        <f>AVERAGE(P59:S59)</f>
        <v>5</v>
      </c>
      <c r="X59" s="30" t="s">
        <v>459</v>
      </c>
      <c r="Y59" s="27">
        <v>5</v>
      </c>
      <c r="Z59" s="27">
        <v>5</v>
      </c>
      <c r="AA59" s="27">
        <v>5</v>
      </c>
      <c r="AB59" s="27">
        <v>5</v>
      </c>
      <c r="AC59" s="31"/>
      <c r="AD59" s="31"/>
      <c r="AE59" s="31"/>
      <c r="AF59" s="29">
        <f>AVERAGE(Y59:AB59)</f>
        <v>5</v>
      </c>
      <c r="AG59" s="30" t="s">
        <v>460</v>
      </c>
      <c r="AH59" s="27">
        <v>5</v>
      </c>
      <c r="AI59" s="27">
        <v>5</v>
      </c>
      <c r="AJ59" s="27">
        <v>4</v>
      </c>
      <c r="AK59" s="27">
        <v>5</v>
      </c>
      <c r="AL59" s="31"/>
      <c r="AM59" s="31"/>
      <c r="AN59" s="31"/>
      <c r="AO59" s="29">
        <f>AVERAGE(AH59:AK59)</f>
        <v>4.75</v>
      </c>
      <c r="AP59" s="30" t="s">
        <v>453</v>
      </c>
      <c r="AQ59" s="27">
        <v>4</v>
      </c>
      <c r="AR59" s="27">
        <v>5</v>
      </c>
      <c r="AS59" s="27">
        <v>2</v>
      </c>
      <c r="AT59" s="27">
        <v>3</v>
      </c>
      <c r="AU59" s="31"/>
      <c r="AV59" s="31"/>
      <c r="AW59" s="31"/>
      <c r="AX59" s="29">
        <f>AVERAGE(AQ59:AT59)</f>
        <v>3.5</v>
      </c>
      <c r="AY59" s="30" t="s">
        <v>461</v>
      </c>
      <c r="AZ59" s="32">
        <v>3</v>
      </c>
      <c r="BA59" s="32">
        <v>5</v>
      </c>
      <c r="BB59" s="32">
        <v>2</v>
      </c>
      <c r="BC59" s="32">
        <v>3</v>
      </c>
      <c r="BD59" s="31"/>
      <c r="BE59" s="31"/>
      <c r="BF59" s="31"/>
      <c r="BG59" s="29">
        <f>AVERAGE(AZ59:BC59)</f>
        <v>3.25</v>
      </c>
      <c r="BH59" s="30" t="s">
        <v>462</v>
      </c>
      <c r="BI59" s="32">
        <v>3</v>
      </c>
      <c r="BJ59" s="32">
        <v>4</v>
      </c>
      <c r="BK59" s="32">
        <v>2</v>
      </c>
      <c r="BL59" s="32">
        <v>3</v>
      </c>
      <c r="BM59" s="33"/>
      <c r="BN59" s="33"/>
      <c r="BO59" s="33"/>
      <c r="BP59" s="34">
        <f>AVERAGE(BI59:BL59)</f>
        <v>3</v>
      </c>
      <c r="BQ59" s="30" t="s">
        <v>463</v>
      </c>
      <c r="BR59" s="32">
        <v>3</v>
      </c>
      <c r="BS59" s="32">
        <v>4</v>
      </c>
      <c r="BT59" s="32">
        <v>2</v>
      </c>
      <c r="BU59" s="32">
        <v>3</v>
      </c>
      <c r="BV59" s="33"/>
      <c r="BW59" s="33"/>
      <c r="BX59" s="33"/>
      <c r="BY59" s="29">
        <f>AVERAGE(BR59:BU59)</f>
        <v>3</v>
      </c>
      <c r="BZ59" s="30"/>
    </row>
    <row r="60" spans="1:78" s="27" customFormat="1" ht="30" customHeight="1" x14ac:dyDescent="0.25">
      <c r="A60" s="30" t="s">
        <v>464</v>
      </c>
      <c r="B60" s="27" t="s">
        <v>465</v>
      </c>
      <c r="C60" s="27" t="s">
        <v>466</v>
      </c>
      <c r="D60" s="50" t="s">
        <v>467</v>
      </c>
      <c r="E60" s="22" t="s">
        <v>230</v>
      </c>
      <c r="F60" s="23">
        <f>AVERAGE(W60,AF60,AO60,AX60,BG60,BP60,BY60)</f>
        <v>4.5</v>
      </c>
      <c r="G60" s="22" t="s">
        <v>230</v>
      </c>
      <c r="H60" s="24" t="s">
        <v>30</v>
      </c>
      <c r="I60" s="24" t="s">
        <v>31</v>
      </c>
      <c r="J60" s="24" t="s">
        <v>468</v>
      </c>
      <c r="K60" s="25" t="s">
        <v>33</v>
      </c>
      <c r="L60" s="25">
        <v>44658</v>
      </c>
      <c r="M60" s="25">
        <v>44700</v>
      </c>
      <c r="N60" s="26" t="str">
        <f>CONCATENATE(A60,"_",G60)</f>
        <v>Calibrachoa Superbells® Coral Sun _PW</v>
      </c>
      <c r="O60" s="22" t="s">
        <v>469</v>
      </c>
      <c r="P60" s="27">
        <v>5</v>
      </c>
      <c r="Q60" s="27">
        <v>5</v>
      </c>
      <c r="R60" s="27">
        <v>5</v>
      </c>
      <c r="S60" s="27">
        <v>5</v>
      </c>
      <c r="T60" s="28"/>
      <c r="U60" s="28"/>
      <c r="V60" s="28"/>
      <c r="W60" s="29">
        <f>AVERAGE(P60:S60)</f>
        <v>5</v>
      </c>
      <c r="X60" s="30" t="s">
        <v>470</v>
      </c>
      <c r="Y60" s="27">
        <v>5</v>
      </c>
      <c r="Z60" s="27">
        <v>4</v>
      </c>
      <c r="AA60" s="27">
        <v>3</v>
      </c>
      <c r="AB60" s="27">
        <v>5</v>
      </c>
      <c r="AC60" s="31"/>
      <c r="AD60" s="31"/>
      <c r="AE60" s="31"/>
      <c r="AF60" s="29">
        <f>AVERAGE(Y60:AB60)</f>
        <v>4.25</v>
      </c>
      <c r="AG60" s="30" t="s">
        <v>471</v>
      </c>
      <c r="AH60" s="27">
        <v>5</v>
      </c>
      <c r="AI60" s="27">
        <v>4</v>
      </c>
      <c r="AJ60" s="27">
        <v>3</v>
      </c>
      <c r="AK60" s="27">
        <v>5</v>
      </c>
      <c r="AL60" s="31"/>
      <c r="AM60" s="31"/>
      <c r="AN60" s="31"/>
      <c r="AO60" s="29">
        <f>AVERAGE(AH60:AK60)</f>
        <v>4.25</v>
      </c>
      <c r="AP60" s="30" t="s">
        <v>472</v>
      </c>
      <c r="AQ60" s="27">
        <v>5</v>
      </c>
      <c r="AR60" s="27">
        <v>4</v>
      </c>
      <c r="AS60" s="27">
        <v>3</v>
      </c>
      <c r="AT60" s="27">
        <v>5</v>
      </c>
      <c r="AU60" s="31"/>
      <c r="AV60" s="31"/>
      <c r="AW60" s="31"/>
      <c r="AX60" s="29">
        <f>AVERAGE(AQ60:AT60)</f>
        <v>4.25</v>
      </c>
      <c r="AY60" s="30" t="s">
        <v>473</v>
      </c>
      <c r="AZ60" s="32">
        <v>5</v>
      </c>
      <c r="BA60" s="32">
        <v>5</v>
      </c>
      <c r="BB60" s="32">
        <v>3</v>
      </c>
      <c r="BC60" s="32">
        <v>5</v>
      </c>
      <c r="BD60" s="31"/>
      <c r="BE60" s="31"/>
      <c r="BF60" s="31"/>
      <c r="BG60" s="29">
        <f>AVERAGE(AZ60:BC60)</f>
        <v>4.5</v>
      </c>
      <c r="BH60" s="30" t="s">
        <v>455</v>
      </c>
      <c r="BI60" s="32">
        <v>5</v>
      </c>
      <c r="BJ60" s="32">
        <v>5</v>
      </c>
      <c r="BK60" s="32">
        <v>4</v>
      </c>
      <c r="BL60" s="32">
        <v>5</v>
      </c>
      <c r="BM60" s="33"/>
      <c r="BN60" s="33"/>
      <c r="BO60" s="33"/>
      <c r="BP60" s="34">
        <f>AVERAGE(BI60:BL60)</f>
        <v>4.75</v>
      </c>
      <c r="BQ60" s="30" t="s">
        <v>474</v>
      </c>
      <c r="BR60" s="32">
        <v>5</v>
      </c>
      <c r="BS60" s="32">
        <v>5</v>
      </c>
      <c r="BT60" s="32">
        <v>4</v>
      </c>
      <c r="BU60" s="32">
        <v>4</v>
      </c>
      <c r="BV60" s="33"/>
      <c r="BW60" s="33"/>
      <c r="BX60" s="33"/>
      <c r="BY60" s="29">
        <f>AVERAGE(BR60:BU60)</f>
        <v>4.5</v>
      </c>
      <c r="BZ60" s="30"/>
    </row>
    <row r="61" spans="1:78" s="27" customFormat="1" ht="30" customHeight="1" x14ac:dyDescent="0.25">
      <c r="A61" s="30" t="s">
        <v>475</v>
      </c>
      <c r="B61" s="27" t="s">
        <v>465</v>
      </c>
      <c r="C61" s="27" t="s">
        <v>476</v>
      </c>
      <c r="D61" s="27" t="s">
        <v>477</v>
      </c>
      <c r="E61" s="22" t="s">
        <v>230</v>
      </c>
      <c r="F61" s="23">
        <f>AVERAGE(W61,AF61,AO61,AX61,BG61,BP61,BY61)</f>
        <v>4.6785714285714288</v>
      </c>
      <c r="G61" s="22" t="s">
        <v>230</v>
      </c>
      <c r="H61" s="24" t="s">
        <v>30</v>
      </c>
      <c r="I61" s="51" t="s">
        <v>31</v>
      </c>
      <c r="J61" s="24" t="s">
        <v>468</v>
      </c>
      <c r="K61" s="25" t="s">
        <v>33</v>
      </c>
      <c r="L61" s="25">
        <v>44658</v>
      </c>
      <c r="M61" s="25">
        <v>44700</v>
      </c>
      <c r="N61" s="26" t="str">
        <f>CONCATENATE(A61,"_",G61)</f>
        <v>Calibrachoa Superbells® Double Twilight _PW</v>
      </c>
      <c r="O61" s="22" t="s">
        <v>478</v>
      </c>
      <c r="P61" s="27">
        <v>5</v>
      </c>
      <c r="Q61" s="27">
        <v>5</v>
      </c>
      <c r="R61" s="27">
        <v>4</v>
      </c>
      <c r="S61" s="27">
        <v>5</v>
      </c>
      <c r="T61" s="28"/>
      <c r="U61" s="28"/>
      <c r="V61" s="28"/>
      <c r="W61" s="29">
        <f>AVERAGE(P61:S61)</f>
        <v>4.75</v>
      </c>
      <c r="X61" s="30" t="s">
        <v>479</v>
      </c>
      <c r="Y61" s="27">
        <v>4</v>
      </c>
      <c r="Z61" s="27">
        <v>4</v>
      </c>
      <c r="AA61" s="27">
        <v>4</v>
      </c>
      <c r="AB61" s="27">
        <v>5</v>
      </c>
      <c r="AC61" s="31"/>
      <c r="AD61" s="31"/>
      <c r="AE61" s="31"/>
      <c r="AF61" s="29">
        <f>AVERAGE(Y61:AB61)</f>
        <v>4.25</v>
      </c>
      <c r="AG61" s="30" t="s">
        <v>480</v>
      </c>
      <c r="AH61" s="27">
        <v>5</v>
      </c>
      <c r="AI61" s="27">
        <v>5</v>
      </c>
      <c r="AJ61" s="27">
        <v>5</v>
      </c>
      <c r="AK61" s="27">
        <v>5</v>
      </c>
      <c r="AL61" s="31"/>
      <c r="AM61" s="31"/>
      <c r="AN61" s="31"/>
      <c r="AO61" s="29">
        <f>AVERAGE(AH61:AK61)</f>
        <v>5</v>
      </c>
      <c r="AP61" s="30" t="s">
        <v>481</v>
      </c>
      <c r="AQ61" s="27">
        <v>5</v>
      </c>
      <c r="AR61" s="27">
        <v>4</v>
      </c>
      <c r="AS61" s="27">
        <v>4</v>
      </c>
      <c r="AT61" s="27">
        <v>5</v>
      </c>
      <c r="AU61" s="31"/>
      <c r="AV61" s="31"/>
      <c r="AW61" s="31"/>
      <c r="AX61" s="29">
        <f>AVERAGE(AQ61:AT61)</f>
        <v>4.5</v>
      </c>
      <c r="AY61" s="30" t="s">
        <v>482</v>
      </c>
      <c r="AZ61" s="32">
        <v>5</v>
      </c>
      <c r="BA61" s="32">
        <v>5</v>
      </c>
      <c r="BB61" s="32">
        <v>4</v>
      </c>
      <c r="BC61" s="32">
        <v>5</v>
      </c>
      <c r="BD61" s="31"/>
      <c r="BE61" s="31"/>
      <c r="BF61" s="31"/>
      <c r="BG61" s="29">
        <f>AVERAGE(AZ61:BC61)</f>
        <v>4.75</v>
      </c>
      <c r="BH61" s="30" t="s">
        <v>483</v>
      </c>
      <c r="BI61" s="32">
        <v>5</v>
      </c>
      <c r="BJ61" s="32">
        <v>5</v>
      </c>
      <c r="BK61" s="32">
        <v>4</v>
      </c>
      <c r="BL61" s="32">
        <v>5</v>
      </c>
      <c r="BM61" s="33"/>
      <c r="BN61" s="33"/>
      <c r="BO61" s="33"/>
      <c r="BP61" s="34">
        <f>AVERAGE(BI61:BL61)</f>
        <v>4.75</v>
      </c>
      <c r="BQ61" s="30" t="s">
        <v>484</v>
      </c>
      <c r="BR61" s="32">
        <v>5</v>
      </c>
      <c r="BS61" s="32">
        <v>5</v>
      </c>
      <c r="BT61" s="32">
        <v>4</v>
      </c>
      <c r="BU61" s="32">
        <v>5</v>
      </c>
      <c r="BV61" s="33"/>
      <c r="BW61" s="33"/>
      <c r="BX61" s="33"/>
      <c r="BY61" s="29">
        <f>AVERAGE(BR61:BU61)</f>
        <v>4.75</v>
      </c>
      <c r="BZ61" s="30"/>
    </row>
    <row r="62" spans="1:78" s="27" customFormat="1" ht="30" customHeight="1" x14ac:dyDescent="0.25">
      <c r="A62" s="30" t="s">
        <v>485</v>
      </c>
      <c r="B62" s="27" t="s">
        <v>447</v>
      </c>
      <c r="C62" s="27" t="s">
        <v>466</v>
      </c>
      <c r="D62" s="27" t="s">
        <v>486</v>
      </c>
      <c r="E62" s="22" t="s">
        <v>230</v>
      </c>
      <c r="F62" s="23">
        <f>AVERAGE(W62,AF62,AO62,AX62,BG62,BP62,BY62)</f>
        <v>4.5357142857142856</v>
      </c>
      <c r="G62" s="22" t="s">
        <v>230</v>
      </c>
      <c r="H62" s="24" t="s">
        <v>30</v>
      </c>
      <c r="I62" s="24" t="s">
        <v>31</v>
      </c>
      <c r="J62" s="24" t="s">
        <v>468</v>
      </c>
      <c r="K62" s="25" t="s">
        <v>33</v>
      </c>
      <c r="L62" s="25">
        <v>44658</v>
      </c>
      <c r="M62" s="25">
        <v>44700</v>
      </c>
      <c r="N62" s="26" t="str">
        <f>CONCATENATE(A62,"_",G62)</f>
        <v>Calibrachoa Superbells® Double Yellow _PW</v>
      </c>
      <c r="O62" s="22" t="s">
        <v>487</v>
      </c>
      <c r="P62" s="27">
        <v>4</v>
      </c>
      <c r="Q62" s="27">
        <v>5</v>
      </c>
      <c r="R62" s="27">
        <v>4</v>
      </c>
      <c r="S62" s="27">
        <v>5</v>
      </c>
      <c r="T62" s="28"/>
      <c r="U62" s="28"/>
      <c r="V62" s="28"/>
      <c r="W62" s="29">
        <f>AVERAGE(P62:S62)</f>
        <v>4.5</v>
      </c>
      <c r="X62" s="30" t="s">
        <v>488</v>
      </c>
      <c r="Y62" s="27">
        <v>4</v>
      </c>
      <c r="Z62" s="27">
        <v>4</v>
      </c>
      <c r="AA62" s="27">
        <v>4</v>
      </c>
      <c r="AB62" s="27">
        <v>5</v>
      </c>
      <c r="AC62" s="31"/>
      <c r="AD62" s="31"/>
      <c r="AE62" s="31"/>
      <c r="AF62" s="29">
        <f>AVERAGE(Y62:AB62)</f>
        <v>4.25</v>
      </c>
      <c r="AG62" s="30" t="s">
        <v>489</v>
      </c>
      <c r="AH62" s="27">
        <v>4</v>
      </c>
      <c r="AI62" s="27">
        <v>5</v>
      </c>
      <c r="AJ62" s="27">
        <v>4</v>
      </c>
      <c r="AK62" s="27">
        <v>5</v>
      </c>
      <c r="AL62" s="31"/>
      <c r="AM62" s="31"/>
      <c r="AN62" s="31"/>
      <c r="AO62" s="29">
        <f>AVERAGE(AH62:AK62)</f>
        <v>4.5</v>
      </c>
      <c r="AP62" s="30" t="s">
        <v>490</v>
      </c>
      <c r="AQ62" s="27">
        <v>4</v>
      </c>
      <c r="AR62" s="27">
        <v>5</v>
      </c>
      <c r="AS62" s="27">
        <v>4</v>
      </c>
      <c r="AT62" s="27">
        <v>5</v>
      </c>
      <c r="AU62" s="31"/>
      <c r="AV62" s="31"/>
      <c r="AW62" s="31"/>
      <c r="AX62" s="29">
        <f>AVERAGE(AQ62:AT62)</f>
        <v>4.5</v>
      </c>
      <c r="AY62" s="30" t="s">
        <v>491</v>
      </c>
      <c r="AZ62" s="32">
        <v>5</v>
      </c>
      <c r="BA62" s="32">
        <v>5</v>
      </c>
      <c r="BB62" s="32">
        <v>4</v>
      </c>
      <c r="BC62" s="32">
        <v>5</v>
      </c>
      <c r="BD62" s="31"/>
      <c r="BE62" s="31"/>
      <c r="BF62" s="31"/>
      <c r="BG62" s="29">
        <f>AVERAGE(AZ62:BC62)</f>
        <v>4.75</v>
      </c>
      <c r="BH62" s="30" t="s">
        <v>483</v>
      </c>
      <c r="BI62" s="32">
        <v>5</v>
      </c>
      <c r="BJ62" s="32">
        <v>5</v>
      </c>
      <c r="BK62" s="32">
        <v>4</v>
      </c>
      <c r="BL62" s="32">
        <v>5</v>
      </c>
      <c r="BM62" s="33"/>
      <c r="BN62" s="33"/>
      <c r="BO62" s="33"/>
      <c r="BP62" s="34">
        <f>AVERAGE(BI62:BL62)</f>
        <v>4.75</v>
      </c>
      <c r="BQ62" s="30" t="s">
        <v>474</v>
      </c>
      <c r="BR62" s="32">
        <v>5</v>
      </c>
      <c r="BS62" s="32">
        <v>5</v>
      </c>
      <c r="BT62" s="32">
        <v>4</v>
      </c>
      <c r="BU62" s="32">
        <v>4</v>
      </c>
      <c r="BV62" s="33"/>
      <c r="BW62" s="33"/>
      <c r="BX62" s="33"/>
      <c r="BY62" s="29">
        <f>AVERAGE(BR62:BU62)</f>
        <v>4.5</v>
      </c>
      <c r="BZ62" s="30"/>
    </row>
    <row r="63" spans="1:78" s="27" customFormat="1" ht="30" customHeight="1" x14ac:dyDescent="0.25">
      <c r="A63" s="30" t="s">
        <v>492</v>
      </c>
      <c r="B63" s="27" t="s">
        <v>447</v>
      </c>
      <c r="C63" s="27" t="s">
        <v>466</v>
      </c>
      <c r="D63" s="27" t="s">
        <v>493</v>
      </c>
      <c r="E63" s="22" t="s">
        <v>230</v>
      </c>
      <c r="F63" s="23">
        <f>AVERAGE(W63,AF63,AO63,AX63,BG63,BP63,BY63)</f>
        <v>4.75</v>
      </c>
      <c r="G63" s="22" t="s">
        <v>230</v>
      </c>
      <c r="H63" s="24" t="s">
        <v>30</v>
      </c>
      <c r="I63" s="24" t="s">
        <v>31</v>
      </c>
      <c r="J63" s="24" t="s">
        <v>468</v>
      </c>
      <c r="K63" s="25" t="s">
        <v>33</v>
      </c>
      <c r="L63" s="25">
        <v>44658</v>
      </c>
      <c r="M63" s="25">
        <v>44700</v>
      </c>
      <c r="N63" s="26" t="str">
        <f>CONCATENATE(A63,"_",G63)</f>
        <v>Calibrachoa Superbells® Prism™ Pink Lemonade _PW</v>
      </c>
      <c r="O63" s="22" t="s">
        <v>494</v>
      </c>
      <c r="P63" s="27">
        <v>5</v>
      </c>
      <c r="Q63" s="27">
        <v>5</v>
      </c>
      <c r="R63" s="27">
        <v>5</v>
      </c>
      <c r="S63" s="27">
        <v>5</v>
      </c>
      <c r="T63" s="28"/>
      <c r="U63" s="28"/>
      <c r="V63" s="28"/>
      <c r="W63" s="29">
        <f>AVERAGE(P63:S63)</f>
        <v>5</v>
      </c>
      <c r="X63" s="30" t="s">
        <v>495</v>
      </c>
      <c r="Y63" s="27">
        <v>5</v>
      </c>
      <c r="Z63" s="27">
        <v>5</v>
      </c>
      <c r="AA63" s="27">
        <v>5</v>
      </c>
      <c r="AB63" s="27">
        <v>5</v>
      </c>
      <c r="AC63" s="31"/>
      <c r="AD63" s="31"/>
      <c r="AE63" s="31"/>
      <c r="AF63" s="29">
        <f>AVERAGE(Y63:AB63)</f>
        <v>5</v>
      </c>
      <c r="AG63" s="30" t="s">
        <v>496</v>
      </c>
      <c r="AH63" s="27">
        <v>5</v>
      </c>
      <c r="AI63" s="27">
        <v>5</v>
      </c>
      <c r="AJ63" s="27">
        <v>5</v>
      </c>
      <c r="AK63" s="27">
        <v>5</v>
      </c>
      <c r="AL63" s="31"/>
      <c r="AM63" s="31"/>
      <c r="AN63" s="31"/>
      <c r="AO63" s="29">
        <f>AVERAGE(AH63:AK63)</f>
        <v>5</v>
      </c>
      <c r="AP63" s="30" t="s">
        <v>497</v>
      </c>
      <c r="AQ63" s="27">
        <v>5</v>
      </c>
      <c r="AR63" s="27">
        <v>5</v>
      </c>
      <c r="AS63" s="27">
        <v>4</v>
      </c>
      <c r="AT63" s="27">
        <v>4</v>
      </c>
      <c r="AU63" s="31"/>
      <c r="AV63" s="31"/>
      <c r="AW63" s="31"/>
      <c r="AX63" s="29">
        <f>AVERAGE(AQ63:AT63)</f>
        <v>4.5</v>
      </c>
      <c r="AY63" s="30" t="s">
        <v>498</v>
      </c>
      <c r="AZ63" s="32">
        <v>5</v>
      </c>
      <c r="BA63" s="32">
        <v>5</v>
      </c>
      <c r="BB63" s="32">
        <v>4</v>
      </c>
      <c r="BC63" s="32">
        <v>5</v>
      </c>
      <c r="BD63" s="31"/>
      <c r="BE63" s="31"/>
      <c r="BF63" s="31"/>
      <c r="BG63" s="29">
        <f>AVERAGE(AZ63:BC63)</f>
        <v>4.75</v>
      </c>
      <c r="BH63" s="30" t="s">
        <v>499</v>
      </c>
      <c r="BI63" s="32">
        <v>5</v>
      </c>
      <c r="BJ63" s="32">
        <v>5</v>
      </c>
      <c r="BK63" s="32">
        <v>4</v>
      </c>
      <c r="BL63" s="32">
        <v>5</v>
      </c>
      <c r="BM63" s="33"/>
      <c r="BN63" s="33"/>
      <c r="BO63" s="33"/>
      <c r="BP63" s="34">
        <f>AVERAGE(BI63:BL63)</f>
        <v>4.75</v>
      </c>
      <c r="BR63" s="32">
        <v>4</v>
      </c>
      <c r="BS63" s="32">
        <v>5</v>
      </c>
      <c r="BT63" s="32">
        <v>4</v>
      </c>
      <c r="BU63" s="32">
        <v>4</v>
      </c>
      <c r="BV63" s="33"/>
      <c r="BW63" s="33"/>
      <c r="BX63" s="33"/>
      <c r="BY63" s="29">
        <f>AVERAGE(BR63:BU63)</f>
        <v>4.25</v>
      </c>
      <c r="BZ63" s="30"/>
    </row>
    <row r="64" spans="1:78" s="27" customFormat="1" ht="30" customHeight="1" x14ac:dyDescent="0.25">
      <c r="A64" s="30" t="s">
        <v>500</v>
      </c>
      <c r="B64" s="27" t="s">
        <v>447</v>
      </c>
      <c r="C64" s="27" t="s">
        <v>466</v>
      </c>
      <c r="D64" s="27" t="s">
        <v>501</v>
      </c>
      <c r="E64" s="22" t="s">
        <v>230</v>
      </c>
      <c r="F64" s="23">
        <f>AVERAGE(W64,AF64,AO64,AX64,BG64,BP64,BY64)</f>
        <v>4</v>
      </c>
      <c r="G64" s="22" t="s">
        <v>230</v>
      </c>
      <c r="H64" s="24" t="s">
        <v>30</v>
      </c>
      <c r="I64" s="24" t="s">
        <v>502</v>
      </c>
      <c r="J64" s="24" t="s">
        <v>468</v>
      </c>
      <c r="K64" s="25" t="s">
        <v>33</v>
      </c>
      <c r="L64" s="25">
        <v>44658</v>
      </c>
      <c r="M64" s="25">
        <v>44700</v>
      </c>
      <c r="N64" s="26" t="str">
        <f>CONCATENATE(A64,"_",G64)</f>
        <v>Calibrachoa Superbells® Yellow 2023 _PW</v>
      </c>
      <c r="O64" s="22" t="s">
        <v>503</v>
      </c>
      <c r="P64" s="27">
        <v>5</v>
      </c>
      <c r="Q64" s="27">
        <v>5</v>
      </c>
      <c r="R64" s="27">
        <v>5</v>
      </c>
      <c r="S64" s="27">
        <v>5</v>
      </c>
      <c r="T64" s="28"/>
      <c r="U64" s="28"/>
      <c r="V64" s="28"/>
      <c r="W64" s="29">
        <f>AVERAGE(P64:S64)</f>
        <v>5</v>
      </c>
      <c r="X64" s="30" t="s">
        <v>504</v>
      </c>
      <c r="Y64" s="27">
        <v>4</v>
      </c>
      <c r="Z64" s="27">
        <v>4</v>
      </c>
      <c r="AA64" s="27">
        <v>4</v>
      </c>
      <c r="AB64" s="27">
        <v>5</v>
      </c>
      <c r="AC64" s="31"/>
      <c r="AD64" s="31"/>
      <c r="AE64" s="31"/>
      <c r="AF64" s="29">
        <f>AVERAGE(Y64:AB64)</f>
        <v>4.25</v>
      </c>
      <c r="AG64" s="30" t="s">
        <v>505</v>
      </c>
      <c r="AH64" s="27">
        <v>4</v>
      </c>
      <c r="AI64" s="27">
        <v>5</v>
      </c>
      <c r="AJ64" s="27">
        <v>4</v>
      </c>
      <c r="AK64" s="27">
        <v>5</v>
      </c>
      <c r="AL64" s="31"/>
      <c r="AM64" s="31"/>
      <c r="AN64" s="31"/>
      <c r="AO64" s="29">
        <f>AVERAGE(AH64:AK64)</f>
        <v>4.5</v>
      </c>
      <c r="AP64" s="30" t="s">
        <v>506</v>
      </c>
      <c r="AQ64" s="27">
        <v>3</v>
      </c>
      <c r="AR64" s="27">
        <v>4</v>
      </c>
      <c r="AS64" s="27">
        <v>2</v>
      </c>
      <c r="AT64" s="27">
        <v>3</v>
      </c>
      <c r="AU64" s="31"/>
      <c r="AV64" s="31"/>
      <c r="AW64" s="31"/>
      <c r="AX64" s="29">
        <f>AVERAGE(AQ64:AT64)</f>
        <v>3</v>
      </c>
      <c r="AY64" s="30" t="s">
        <v>507</v>
      </c>
      <c r="AZ64" s="32">
        <v>4</v>
      </c>
      <c r="BA64" s="32">
        <v>5</v>
      </c>
      <c r="BB64" s="32">
        <v>3</v>
      </c>
      <c r="BC64" s="32">
        <v>4</v>
      </c>
      <c r="BD64" s="31"/>
      <c r="BE64" s="31"/>
      <c r="BF64" s="31"/>
      <c r="BG64" s="29">
        <f>AVERAGE(AZ64:BC64)</f>
        <v>4</v>
      </c>
      <c r="BH64" s="30" t="s">
        <v>508</v>
      </c>
      <c r="BI64" s="32">
        <v>4</v>
      </c>
      <c r="BJ64" s="32">
        <v>4</v>
      </c>
      <c r="BK64" s="32">
        <v>3</v>
      </c>
      <c r="BL64" s="32">
        <v>4</v>
      </c>
      <c r="BM64" s="33"/>
      <c r="BN64" s="33"/>
      <c r="BO64" s="33"/>
      <c r="BP64" s="34">
        <f>AVERAGE(BI64:BL64)</f>
        <v>3.75</v>
      </c>
      <c r="BR64" s="32">
        <v>3</v>
      </c>
      <c r="BS64" s="32">
        <v>4</v>
      </c>
      <c r="BT64" s="32">
        <v>4</v>
      </c>
      <c r="BU64" s="32">
        <v>3</v>
      </c>
      <c r="BV64" s="33"/>
      <c r="BW64" s="33"/>
      <c r="BX64" s="33"/>
      <c r="BY64" s="29">
        <f>AVERAGE(BR64:BU64)</f>
        <v>3.5</v>
      </c>
      <c r="BZ64" s="30"/>
    </row>
    <row r="65" spans="1:78" s="27" customFormat="1" ht="30" customHeight="1" x14ac:dyDescent="0.25">
      <c r="A65" s="30" t="s">
        <v>509</v>
      </c>
      <c r="B65" s="27" t="s">
        <v>510</v>
      </c>
      <c r="C65" s="27" t="s">
        <v>511</v>
      </c>
      <c r="D65" s="40" t="s">
        <v>512</v>
      </c>
      <c r="E65" s="40" t="s">
        <v>128</v>
      </c>
      <c r="F65" s="23">
        <f>AVERAGE(W65,AF65,AO65,AX65,BG65,BP65,BY65)</f>
        <v>4.8214285714285712</v>
      </c>
      <c r="G65" s="40" t="s">
        <v>128</v>
      </c>
      <c r="H65" s="24" t="s">
        <v>355</v>
      </c>
      <c r="I65" s="41" t="s">
        <v>31</v>
      </c>
      <c r="J65" s="41" t="s">
        <v>72</v>
      </c>
      <c r="K65" s="25">
        <v>44641</v>
      </c>
      <c r="L65" s="42">
        <v>44664</v>
      </c>
      <c r="M65" s="42">
        <v>44712</v>
      </c>
      <c r="N65" s="26" t="str">
        <f>CONCATENATE(A65,"_",G65)</f>
        <v>Celosia Flamma Bright Red_Sakata</v>
      </c>
      <c r="O65" s="22" t="s">
        <v>513</v>
      </c>
      <c r="P65" s="27">
        <v>4</v>
      </c>
      <c r="Q65" s="27">
        <v>4</v>
      </c>
      <c r="R65" s="27">
        <v>4</v>
      </c>
      <c r="S65" s="27">
        <v>5</v>
      </c>
      <c r="T65" s="28"/>
      <c r="U65" s="28"/>
      <c r="V65" s="28"/>
      <c r="W65" s="29">
        <f>AVERAGE(P65:S65)</f>
        <v>4.25</v>
      </c>
      <c r="X65" s="30" t="s">
        <v>514</v>
      </c>
      <c r="Y65" s="27">
        <v>5</v>
      </c>
      <c r="Z65" s="27">
        <v>5</v>
      </c>
      <c r="AA65" s="27">
        <v>4</v>
      </c>
      <c r="AB65" s="27">
        <v>5</v>
      </c>
      <c r="AC65" s="31"/>
      <c r="AD65" s="31"/>
      <c r="AE65" s="31"/>
      <c r="AF65" s="29">
        <f>AVERAGE(Y65:AB65)</f>
        <v>4.75</v>
      </c>
      <c r="AG65" s="30" t="s">
        <v>515</v>
      </c>
      <c r="AH65" s="27">
        <v>5</v>
      </c>
      <c r="AI65" s="27">
        <v>5</v>
      </c>
      <c r="AJ65" s="27">
        <v>4</v>
      </c>
      <c r="AK65" s="27">
        <v>5</v>
      </c>
      <c r="AL65" s="31"/>
      <c r="AM65" s="31"/>
      <c r="AN65" s="31"/>
      <c r="AO65" s="29">
        <f>AVERAGE(AH65:AK65)</f>
        <v>4.75</v>
      </c>
      <c r="AP65" s="30" t="s">
        <v>516</v>
      </c>
      <c r="AQ65" s="27">
        <v>5</v>
      </c>
      <c r="AR65" s="27">
        <v>5</v>
      </c>
      <c r="AS65" s="27">
        <v>5</v>
      </c>
      <c r="AT65" s="27">
        <v>5</v>
      </c>
      <c r="AU65" s="31"/>
      <c r="AV65" s="31"/>
      <c r="AW65" s="31"/>
      <c r="AX65" s="29">
        <f>AVERAGE(AQ65:AT65)</f>
        <v>5</v>
      </c>
      <c r="AY65" s="30" t="s">
        <v>517</v>
      </c>
      <c r="AZ65" s="32">
        <v>5</v>
      </c>
      <c r="BA65" s="32">
        <v>5</v>
      </c>
      <c r="BB65" s="32">
        <v>5</v>
      </c>
      <c r="BC65" s="32">
        <v>5</v>
      </c>
      <c r="BD65" s="31"/>
      <c r="BE65" s="31"/>
      <c r="BF65" s="31"/>
      <c r="BG65" s="29">
        <f>AVERAGE(AZ65:BC65)</f>
        <v>5</v>
      </c>
      <c r="BH65" s="30"/>
      <c r="BI65" s="32">
        <v>5</v>
      </c>
      <c r="BJ65" s="32">
        <v>5</v>
      </c>
      <c r="BK65" s="32">
        <v>5</v>
      </c>
      <c r="BL65" s="32">
        <v>5</v>
      </c>
      <c r="BM65" s="33"/>
      <c r="BN65" s="33"/>
      <c r="BO65" s="33"/>
      <c r="BP65" s="34">
        <f>AVERAGE(BI65:BL65)</f>
        <v>5</v>
      </c>
      <c r="BQ65" s="30" t="s">
        <v>518</v>
      </c>
      <c r="BR65" s="32">
        <v>5</v>
      </c>
      <c r="BS65" s="32">
        <v>5</v>
      </c>
      <c r="BT65" s="32">
        <v>5</v>
      </c>
      <c r="BU65" s="32">
        <v>5</v>
      </c>
      <c r="BV65" s="33"/>
      <c r="BW65" s="33"/>
      <c r="BX65" s="33"/>
      <c r="BY65" s="29">
        <f>AVERAGE(BR65:BU65)</f>
        <v>5</v>
      </c>
      <c r="BZ65" s="30" t="s">
        <v>519</v>
      </c>
    </row>
    <row r="66" spans="1:78" s="27" customFormat="1" ht="30" customHeight="1" x14ac:dyDescent="0.25">
      <c r="A66" s="30" t="s">
        <v>520</v>
      </c>
      <c r="B66" s="27" t="s">
        <v>510</v>
      </c>
      <c r="C66" s="27" t="s">
        <v>511</v>
      </c>
      <c r="D66" s="40" t="s">
        <v>521</v>
      </c>
      <c r="E66" s="40" t="s">
        <v>128</v>
      </c>
      <c r="F66" s="23">
        <f>AVERAGE(W66,AF66,AO66,AX66,BG66,BP66,BY66)</f>
        <v>4.7142857142857144</v>
      </c>
      <c r="G66" s="40" t="s">
        <v>128</v>
      </c>
      <c r="H66" s="24" t="s">
        <v>355</v>
      </c>
      <c r="I66" s="41" t="s">
        <v>31</v>
      </c>
      <c r="J66" s="41" t="s">
        <v>72</v>
      </c>
      <c r="K66" s="25">
        <v>44641</v>
      </c>
      <c r="L66" s="42">
        <v>44664</v>
      </c>
      <c r="M66" s="42">
        <v>44712</v>
      </c>
      <c r="N66" s="26" t="str">
        <f>CONCATENATE(A66,"_",G66)</f>
        <v>Celosia Flamma Golden_Sakata</v>
      </c>
      <c r="O66" s="22" t="s">
        <v>522</v>
      </c>
      <c r="P66" s="27">
        <v>4</v>
      </c>
      <c r="Q66" s="27">
        <v>5</v>
      </c>
      <c r="R66" s="27">
        <v>5</v>
      </c>
      <c r="S66" s="27">
        <v>5</v>
      </c>
      <c r="T66" s="28"/>
      <c r="U66" s="28"/>
      <c r="V66" s="28"/>
      <c r="W66" s="29">
        <f>AVERAGE(P66:S66)</f>
        <v>4.75</v>
      </c>
      <c r="X66" s="30" t="s">
        <v>523</v>
      </c>
      <c r="Y66" s="27">
        <v>4</v>
      </c>
      <c r="Z66" s="27">
        <v>5</v>
      </c>
      <c r="AA66" s="27">
        <v>4</v>
      </c>
      <c r="AB66" s="27">
        <v>5</v>
      </c>
      <c r="AC66" s="31"/>
      <c r="AD66" s="31"/>
      <c r="AE66" s="31"/>
      <c r="AF66" s="29">
        <f>AVERAGE(Y66:AB66)</f>
        <v>4.5</v>
      </c>
      <c r="AG66" s="30" t="s">
        <v>524</v>
      </c>
      <c r="AH66" s="27">
        <v>5</v>
      </c>
      <c r="AI66" s="27">
        <v>4</v>
      </c>
      <c r="AJ66" s="27">
        <v>5</v>
      </c>
      <c r="AK66" s="27">
        <v>5</v>
      </c>
      <c r="AL66" s="31"/>
      <c r="AM66" s="31"/>
      <c r="AN66" s="31"/>
      <c r="AO66" s="29">
        <f>AVERAGE(AH66:AK66)</f>
        <v>4.75</v>
      </c>
      <c r="AP66" s="30" t="s">
        <v>525</v>
      </c>
      <c r="AQ66" s="27">
        <v>5</v>
      </c>
      <c r="AR66" s="27">
        <v>4</v>
      </c>
      <c r="AS66" s="27">
        <v>4</v>
      </c>
      <c r="AT66" s="27">
        <v>5</v>
      </c>
      <c r="AU66" s="31"/>
      <c r="AV66" s="31"/>
      <c r="AW66" s="31"/>
      <c r="AX66" s="29">
        <f>AVERAGE(AQ66:AT66)</f>
        <v>4.5</v>
      </c>
      <c r="AY66" s="30" t="s">
        <v>526</v>
      </c>
      <c r="AZ66" s="32">
        <v>5</v>
      </c>
      <c r="BA66" s="32">
        <v>4</v>
      </c>
      <c r="BB66" s="32">
        <v>5</v>
      </c>
      <c r="BC66" s="32">
        <v>5</v>
      </c>
      <c r="BD66" s="31"/>
      <c r="BE66" s="31"/>
      <c r="BF66" s="31"/>
      <c r="BG66" s="29">
        <f>AVERAGE(AZ66:BC66)</f>
        <v>4.75</v>
      </c>
      <c r="BH66" s="30"/>
      <c r="BI66" s="32">
        <v>5</v>
      </c>
      <c r="BJ66" s="32">
        <v>4</v>
      </c>
      <c r="BK66" s="32">
        <v>5</v>
      </c>
      <c r="BL66" s="32">
        <v>5</v>
      </c>
      <c r="BM66" s="33"/>
      <c r="BN66" s="33"/>
      <c r="BO66" s="33"/>
      <c r="BP66" s="34">
        <f>AVERAGE(BI66:BL66)</f>
        <v>4.75</v>
      </c>
      <c r="BQ66" s="30" t="s">
        <v>518</v>
      </c>
      <c r="BR66" s="32">
        <v>5</v>
      </c>
      <c r="BS66" s="32">
        <v>5</v>
      </c>
      <c r="BT66" s="32">
        <v>5</v>
      </c>
      <c r="BU66" s="32">
        <v>5</v>
      </c>
      <c r="BV66" s="33"/>
      <c r="BW66" s="33"/>
      <c r="BX66" s="33"/>
      <c r="BY66" s="29">
        <f>AVERAGE(BR66:BU66)</f>
        <v>5</v>
      </c>
      <c r="BZ66" s="30"/>
    </row>
    <row r="67" spans="1:78" s="27" customFormat="1" ht="30" customHeight="1" x14ac:dyDescent="0.25">
      <c r="A67" s="30" t="s">
        <v>527</v>
      </c>
      <c r="B67" s="27" t="s">
        <v>510</v>
      </c>
      <c r="C67" s="27" t="s">
        <v>511</v>
      </c>
      <c r="D67" s="40" t="s">
        <v>528</v>
      </c>
      <c r="E67" s="40" t="s">
        <v>128</v>
      </c>
      <c r="F67" s="23">
        <f>AVERAGE(W67,AF67,AO67,AX67,BG67,BP67,BY67)</f>
        <v>4.1428571428571432</v>
      </c>
      <c r="G67" s="40" t="s">
        <v>128</v>
      </c>
      <c r="H67" s="24" t="s">
        <v>355</v>
      </c>
      <c r="I67" s="41" t="s">
        <v>31</v>
      </c>
      <c r="J67" s="41" t="s">
        <v>72</v>
      </c>
      <c r="K67" s="25">
        <v>44641</v>
      </c>
      <c r="L67" s="42">
        <v>44664</v>
      </c>
      <c r="M67" s="42">
        <v>44712</v>
      </c>
      <c r="N67" s="26" t="str">
        <f>CONCATENATE(A67,"_",G67)</f>
        <v>Celosia Flamma Orange_Sakata</v>
      </c>
      <c r="O67" s="22" t="s">
        <v>529</v>
      </c>
      <c r="P67" s="27">
        <v>3</v>
      </c>
      <c r="Q67" s="27">
        <v>5</v>
      </c>
      <c r="R67" s="27">
        <v>4</v>
      </c>
      <c r="S67" s="27">
        <v>5</v>
      </c>
      <c r="T67" s="28"/>
      <c r="U67" s="28"/>
      <c r="V67" s="28"/>
      <c r="W67" s="29">
        <f>AVERAGE(P67:S67)</f>
        <v>4.25</v>
      </c>
      <c r="X67" s="30" t="s">
        <v>530</v>
      </c>
      <c r="Y67" s="27">
        <v>3</v>
      </c>
      <c r="Z67" s="27">
        <v>4</v>
      </c>
      <c r="AA67" s="27">
        <v>4</v>
      </c>
      <c r="AB67" s="27">
        <v>5</v>
      </c>
      <c r="AC67" s="31"/>
      <c r="AD67" s="31"/>
      <c r="AE67" s="31"/>
      <c r="AF67" s="29">
        <f>AVERAGE(Y67:AB67)</f>
        <v>4</v>
      </c>
      <c r="AG67" s="30" t="s">
        <v>524</v>
      </c>
      <c r="AH67" s="27">
        <v>4</v>
      </c>
      <c r="AI67" s="27">
        <v>3</v>
      </c>
      <c r="AJ67" s="27">
        <v>4</v>
      </c>
      <c r="AK67" s="27">
        <v>5</v>
      </c>
      <c r="AL67" s="31"/>
      <c r="AM67" s="31"/>
      <c r="AN67" s="31"/>
      <c r="AO67" s="29">
        <f>AVERAGE(AH67:AK67)</f>
        <v>4</v>
      </c>
      <c r="AP67" s="30" t="s">
        <v>525</v>
      </c>
      <c r="AQ67" s="27">
        <v>4</v>
      </c>
      <c r="AR67" s="27">
        <v>3</v>
      </c>
      <c r="AS67" s="27">
        <v>4</v>
      </c>
      <c r="AT67" s="27">
        <v>5</v>
      </c>
      <c r="AU67" s="31"/>
      <c r="AV67" s="31"/>
      <c r="AW67" s="31"/>
      <c r="AX67" s="29">
        <f>AVERAGE(AQ67:AT67)</f>
        <v>4</v>
      </c>
      <c r="AY67" s="30" t="s">
        <v>531</v>
      </c>
      <c r="AZ67" s="32">
        <v>4</v>
      </c>
      <c r="BA67" s="32">
        <v>3</v>
      </c>
      <c r="BB67" s="32">
        <v>4</v>
      </c>
      <c r="BC67" s="32">
        <v>4</v>
      </c>
      <c r="BD67" s="31"/>
      <c r="BE67" s="31"/>
      <c r="BF67" s="31"/>
      <c r="BG67" s="29">
        <f>AVERAGE(AZ67:BC67)</f>
        <v>3.75</v>
      </c>
      <c r="BH67" s="30" t="s">
        <v>532</v>
      </c>
      <c r="BI67" s="32">
        <v>4</v>
      </c>
      <c r="BJ67" s="32">
        <v>4</v>
      </c>
      <c r="BK67" s="32">
        <v>5</v>
      </c>
      <c r="BL67" s="32">
        <v>5</v>
      </c>
      <c r="BM67" s="33"/>
      <c r="BN67" s="33"/>
      <c r="BO67" s="33"/>
      <c r="BP67" s="34">
        <f>AVERAGE(BI67:BL67)</f>
        <v>4.5</v>
      </c>
      <c r="BQ67" s="30" t="s">
        <v>533</v>
      </c>
      <c r="BR67" s="32">
        <v>5</v>
      </c>
      <c r="BS67" s="32">
        <v>3</v>
      </c>
      <c r="BT67" s="32">
        <v>5</v>
      </c>
      <c r="BU67" s="32">
        <v>5</v>
      </c>
      <c r="BV67" s="33"/>
      <c r="BW67" s="33"/>
      <c r="BX67" s="33"/>
      <c r="BY67" s="29">
        <f>AVERAGE(BR67:BU67)</f>
        <v>4.5</v>
      </c>
      <c r="BZ67" s="30"/>
    </row>
    <row r="68" spans="1:78" s="24" customFormat="1" ht="30" customHeight="1" x14ac:dyDescent="0.25">
      <c r="A68" s="30" t="s">
        <v>534</v>
      </c>
      <c r="B68" s="27" t="s">
        <v>510</v>
      </c>
      <c r="C68" s="27" t="s">
        <v>511</v>
      </c>
      <c r="D68" s="40" t="s">
        <v>229</v>
      </c>
      <c r="E68" s="40" t="s">
        <v>128</v>
      </c>
      <c r="F68" s="23">
        <f>AVERAGE(W68,AF68,AO68,AX68,BG68,BP68,BY68)</f>
        <v>5</v>
      </c>
      <c r="G68" s="40" t="s">
        <v>128</v>
      </c>
      <c r="H68" s="24" t="s">
        <v>355</v>
      </c>
      <c r="I68" s="41" t="s">
        <v>31</v>
      </c>
      <c r="J68" s="41" t="s">
        <v>72</v>
      </c>
      <c r="K68" s="25">
        <v>44641</v>
      </c>
      <c r="L68" s="42">
        <v>44664</v>
      </c>
      <c r="M68" s="42">
        <v>44712</v>
      </c>
      <c r="N68" s="26" t="str">
        <f>CONCATENATE(A68,"_",G68)</f>
        <v>Celosia Flamma Red_Sakata</v>
      </c>
      <c r="O68" s="22" t="s">
        <v>535</v>
      </c>
      <c r="P68" s="27">
        <v>5</v>
      </c>
      <c r="Q68" s="27">
        <v>5</v>
      </c>
      <c r="R68" s="27">
        <v>5</v>
      </c>
      <c r="S68" s="27">
        <v>5</v>
      </c>
      <c r="T68" s="28"/>
      <c r="U68" s="28"/>
      <c r="V68" s="28"/>
      <c r="W68" s="29">
        <f>AVERAGE(P68:S68)</f>
        <v>5</v>
      </c>
      <c r="X68" s="30" t="s">
        <v>536</v>
      </c>
      <c r="Y68" s="27">
        <v>5</v>
      </c>
      <c r="Z68" s="27">
        <v>5</v>
      </c>
      <c r="AA68" s="27">
        <v>5</v>
      </c>
      <c r="AB68" s="27">
        <v>5</v>
      </c>
      <c r="AC68" s="31"/>
      <c r="AD68" s="31"/>
      <c r="AE68" s="31"/>
      <c r="AF68" s="29">
        <f>AVERAGE(Y68:AB68)</f>
        <v>5</v>
      </c>
      <c r="AG68" s="30" t="s">
        <v>524</v>
      </c>
      <c r="AH68" s="27">
        <v>5</v>
      </c>
      <c r="AI68" s="27">
        <v>5</v>
      </c>
      <c r="AJ68" s="27">
        <v>5</v>
      </c>
      <c r="AK68" s="27">
        <v>5</v>
      </c>
      <c r="AL68" s="31"/>
      <c r="AM68" s="31"/>
      <c r="AN68" s="31"/>
      <c r="AO68" s="29">
        <f>AVERAGE(AH68:AK68)</f>
        <v>5</v>
      </c>
      <c r="AP68" s="30" t="s">
        <v>537</v>
      </c>
      <c r="AQ68" s="27">
        <v>5</v>
      </c>
      <c r="AR68" s="27">
        <v>5</v>
      </c>
      <c r="AS68" s="27">
        <v>5</v>
      </c>
      <c r="AT68" s="27">
        <v>5</v>
      </c>
      <c r="AU68" s="31"/>
      <c r="AV68" s="31"/>
      <c r="AW68" s="31"/>
      <c r="AX68" s="29">
        <f>AVERAGE(AQ68:AT68)</f>
        <v>5</v>
      </c>
      <c r="AY68" s="30" t="s">
        <v>538</v>
      </c>
      <c r="AZ68" s="32">
        <v>5</v>
      </c>
      <c r="BA68" s="32">
        <v>5</v>
      </c>
      <c r="BB68" s="32">
        <v>5</v>
      </c>
      <c r="BC68" s="32">
        <v>5</v>
      </c>
      <c r="BD68" s="31"/>
      <c r="BE68" s="31"/>
      <c r="BF68" s="31"/>
      <c r="BG68" s="29">
        <f>AVERAGE(AZ68:BC68)</f>
        <v>5</v>
      </c>
      <c r="BH68" s="30"/>
      <c r="BI68" s="32">
        <v>5</v>
      </c>
      <c r="BJ68" s="32">
        <v>5</v>
      </c>
      <c r="BK68" s="32">
        <v>5</v>
      </c>
      <c r="BL68" s="32">
        <v>5</v>
      </c>
      <c r="BM68" s="33"/>
      <c r="BN68" s="33"/>
      <c r="BO68" s="33"/>
      <c r="BP68" s="34">
        <f>AVERAGE(BI68:BL68)</f>
        <v>5</v>
      </c>
      <c r="BQ68" s="30" t="s">
        <v>533</v>
      </c>
      <c r="BR68" s="32">
        <v>5</v>
      </c>
      <c r="BS68" s="32">
        <v>5</v>
      </c>
      <c r="BT68" s="32">
        <v>5</v>
      </c>
      <c r="BU68" s="32">
        <v>5</v>
      </c>
      <c r="BV68" s="33"/>
      <c r="BW68" s="33"/>
      <c r="BX68" s="33"/>
      <c r="BY68" s="29">
        <f>AVERAGE(BR68:BU68)</f>
        <v>5</v>
      </c>
      <c r="BZ68" s="30"/>
    </row>
    <row r="69" spans="1:78" s="24" customFormat="1" ht="30" customHeight="1" x14ac:dyDescent="0.25">
      <c r="A69" s="30" t="s">
        <v>539</v>
      </c>
      <c r="B69" s="27" t="s">
        <v>510</v>
      </c>
      <c r="C69" s="27" t="s">
        <v>511</v>
      </c>
      <c r="D69" s="40" t="s">
        <v>137</v>
      </c>
      <c r="E69" s="40" t="s">
        <v>128</v>
      </c>
      <c r="F69" s="23">
        <f>AVERAGE(W69,AF69,AO69,AX69,BG69,BP69,BY69)</f>
        <v>4.7857142857142856</v>
      </c>
      <c r="G69" s="40" t="s">
        <v>128</v>
      </c>
      <c r="H69" s="24" t="s">
        <v>355</v>
      </c>
      <c r="I69" s="41" t="s">
        <v>31</v>
      </c>
      <c r="J69" s="41" t="s">
        <v>72</v>
      </c>
      <c r="K69" s="25">
        <v>44641</v>
      </c>
      <c r="L69" s="42">
        <v>44664</v>
      </c>
      <c r="M69" s="42">
        <v>44712</v>
      </c>
      <c r="N69" s="26" t="str">
        <f>CONCATENATE(A69,"_",G69)</f>
        <v>Celosia Flamma Rose_Sakata</v>
      </c>
      <c r="O69" s="22" t="s">
        <v>540</v>
      </c>
      <c r="P69" s="27">
        <v>5</v>
      </c>
      <c r="Q69" s="27">
        <v>5</v>
      </c>
      <c r="R69" s="27">
        <v>4</v>
      </c>
      <c r="S69" s="27">
        <v>5</v>
      </c>
      <c r="T69" s="28"/>
      <c r="U69" s="28"/>
      <c r="V69" s="28"/>
      <c r="W69" s="29">
        <f>AVERAGE(P69:S69)</f>
        <v>4.75</v>
      </c>
      <c r="X69" s="30" t="s">
        <v>541</v>
      </c>
      <c r="Y69" s="27">
        <v>5</v>
      </c>
      <c r="Z69" s="27">
        <v>5</v>
      </c>
      <c r="AA69" s="27">
        <v>5</v>
      </c>
      <c r="AB69" s="27">
        <v>5</v>
      </c>
      <c r="AC69" s="31"/>
      <c r="AD69" s="31"/>
      <c r="AE69" s="31"/>
      <c r="AF69" s="29">
        <f>AVERAGE(Y69:AB69)</f>
        <v>5</v>
      </c>
      <c r="AG69" s="30" t="s">
        <v>542</v>
      </c>
      <c r="AH69" s="27">
        <v>5</v>
      </c>
      <c r="AI69" s="27">
        <v>5</v>
      </c>
      <c r="AJ69" s="27">
        <v>5</v>
      </c>
      <c r="AK69" s="27">
        <v>5</v>
      </c>
      <c r="AL69" s="31"/>
      <c r="AM69" s="31"/>
      <c r="AN69" s="31"/>
      <c r="AO69" s="29">
        <f>AVERAGE(AH69:AK69)</f>
        <v>5</v>
      </c>
      <c r="AP69" s="30" t="s">
        <v>543</v>
      </c>
      <c r="AQ69" s="27">
        <v>5</v>
      </c>
      <c r="AR69" s="27">
        <v>5</v>
      </c>
      <c r="AS69" s="27">
        <v>5</v>
      </c>
      <c r="AT69" s="27">
        <v>5</v>
      </c>
      <c r="AU69" s="31"/>
      <c r="AV69" s="31"/>
      <c r="AW69" s="31"/>
      <c r="AX69" s="29">
        <f>AVERAGE(AQ69:AT69)</f>
        <v>5</v>
      </c>
      <c r="AY69" s="30" t="s">
        <v>544</v>
      </c>
      <c r="AZ69" s="32">
        <v>5</v>
      </c>
      <c r="BA69" s="32">
        <v>5</v>
      </c>
      <c r="BB69" s="32">
        <v>5</v>
      </c>
      <c r="BC69" s="32">
        <v>5</v>
      </c>
      <c r="BD69" s="31"/>
      <c r="BE69" s="31"/>
      <c r="BF69" s="31"/>
      <c r="BG69" s="29">
        <f>AVERAGE(AZ69:BC69)</f>
        <v>5</v>
      </c>
      <c r="BH69" s="30" t="s">
        <v>545</v>
      </c>
      <c r="BI69" s="32">
        <v>5</v>
      </c>
      <c r="BJ69" s="32">
        <v>4</v>
      </c>
      <c r="BK69" s="32">
        <v>4</v>
      </c>
      <c r="BL69" s="32">
        <v>4</v>
      </c>
      <c r="BM69" s="33"/>
      <c r="BN69" s="33"/>
      <c r="BO69" s="33"/>
      <c r="BP69" s="34">
        <f>AVERAGE(BI69:BL69)</f>
        <v>4.25</v>
      </c>
      <c r="BQ69" s="30" t="s">
        <v>533</v>
      </c>
      <c r="BR69" s="32">
        <v>5</v>
      </c>
      <c r="BS69" s="32">
        <v>4</v>
      </c>
      <c r="BT69" s="32">
        <v>4</v>
      </c>
      <c r="BU69" s="32">
        <v>5</v>
      </c>
      <c r="BV69" s="33"/>
      <c r="BW69" s="33"/>
      <c r="BX69" s="33"/>
      <c r="BY69" s="29">
        <f>AVERAGE(BR69:BU69)</f>
        <v>4.5</v>
      </c>
      <c r="BZ69" s="30" t="s">
        <v>546</v>
      </c>
    </row>
    <row r="70" spans="1:78" s="24" customFormat="1" ht="30" customHeight="1" x14ac:dyDescent="0.25">
      <c r="A70" s="30" t="s">
        <v>547</v>
      </c>
      <c r="B70" s="27" t="s">
        <v>548</v>
      </c>
      <c r="C70" s="27" t="s">
        <v>549</v>
      </c>
      <c r="D70" s="27" t="s">
        <v>550</v>
      </c>
      <c r="E70" s="22" t="s">
        <v>230</v>
      </c>
      <c r="F70" s="23">
        <f>AVERAGE(W70,AF70,AO70,AX70,BG70,BP70,BY70)</f>
        <v>4.6071428571428568</v>
      </c>
      <c r="G70" s="22" t="s">
        <v>230</v>
      </c>
      <c r="H70" s="24" t="s">
        <v>30</v>
      </c>
      <c r="I70" s="24" t="s">
        <v>31</v>
      </c>
      <c r="J70" s="24" t="s">
        <v>72</v>
      </c>
      <c r="K70" s="25" t="s">
        <v>33</v>
      </c>
      <c r="L70" s="25">
        <v>44658</v>
      </c>
      <c r="M70" s="42">
        <v>44712</v>
      </c>
      <c r="N70" s="26" t="str">
        <f>CONCATENATE(A70,"_",G70)</f>
        <v>Coleus ColorBlaze® Mini Me™ Watermelon _PW</v>
      </c>
      <c r="O70" s="22" t="s">
        <v>551</v>
      </c>
      <c r="P70" s="27">
        <v>4</v>
      </c>
      <c r="Q70" s="27">
        <v>5</v>
      </c>
      <c r="R70" s="27">
        <v>5</v>
      </c>
      <c r="S70" s="27">
        <v>5</v>
      </c>
      <c r="T70" s="28"/>
      <c r="U70" s="28"/>
      <c r="V70" s="28"/>
      <c r="W70" s="29">
        <f>AVERAGE(P70:S70)</f>
        <v>4.75</v>
      </c>
      <c r="X70" s="30" t="s">
        <v>552</v>
      </c>
      <c r="Y70" s="27">
        <v>5</v>
      </c>
      <c r="Z70" s="27">
        <v>5</v>
      </c>
      <c r="AA70" s="27">
        <v>5</v>
      </c>
      <c r="AB70" s="27">
        <v>5</v>
      </c>
      <c r="AC70" s="31"/>
      <c r="AD70" s="31"/>
      <c r="AE70" s="31"/>
      <c r="AF70" s="29">
        <f>AVERAGE(Y70:AB70)</f>
        <v>5</v>
      </c>
      <c r="AG70" s="30" t="s">
        <v>553</v>
      </c>
      <c r="AH70" s="27">
        <v>4</v>
      </c>
      <c r="AI70" s="27">
        <v>4</v>
      </c>
      <c r="AJ70" s="27">
        <v>5</v>
      </c>
      <c r="AK70" s="27">
        <v>5</v>
      </c>
      <c r="AL70" s="31"/>
      <c r="AM70" s="31"/>
      <c r="AN70" s="31"/>
      <c r="AO70" s="29">
        <f>AVERAGE(AH70:AK70)</f>
        <v>4.5</v>
      </c>
      <c r="AP70" s="30" t="s">
        <v>554</v>
      </c>
      <c r="AQ70" s="27">
        <v>4</v>
      </c>
      <c r="AR70" s="27">
        <v>4</v>
      </c>
      <c r="AS70" s="27">
        <v>5</v>
      </c>
      <c r="AT70" s="27">
        <v>5</v>
      </c>
      <c r="AU70" s="31"/>
      <c r="AV70" s="31"/>
      <c r="AW70" s="31"/>
      <c r="AX70" s="29">
        <f>AVERAGE(AQ70:AT70)</f>
        <v>4.5</v>
      </c>
      <c r="AY70" s="30" t="s">
        <v>555</v>
      </c>
      <c r="AZ70" s="32">
        <v>5</v>
      </c>
      <c r="BA70" s="32">
        <v>4</v>
      </c>
      <c r="BB70" s="32">
        <v>5</v>
      </c>
      <c r="BC70" s="32">
        <v>5</v>
      </c>
      <c r="BD70" s="31"/>
      <c r="BE70" s="31"/>
      <c r="BF70" s="31"/>
      <c r="BG70" s="29">
        <f>AVERAGE(AZ70:BC70)</f>
        <v>4.75</v>
      </c>
      <c r="BH70" s="30" t="s">
        <v>556</v>
      </c>
      <c r="BI70" s="32">
        <v>4</v>
      </c>
      <c r="BJ70" s="32">
        <v>3</v>
      </c>
      <c r="BK70" s="32">
        <v>5</v>
      </c>
      <c r="BL70" s="32">
        <v>5</v>
      </c>
      <c r="BM70" s="33"/>
      <c r="BN70" s="33"/>
      <c r="BO70" s="33"/>
      <c r="BP70" s="34">
        <f>AVERAGE(BI70:BL70)</f>
        <v>4.25</v>
      </c>
      <c r="BQ70" s="30" t="s">
        <v>557</v>
      </c>
      <c r="BR70" s="32">
        <v>5</v>
      </c>
      <c r="BS70" s="32">
        <v>3</v>
      </c>
      <c r="BT70" s="32">
        <v>5</v>
      </c>
      <c r="BU70" s="32">
        <v>5</v>
      </c>
      <c r="BV70" s="33"/>
      <c r="BW70" s="33"/>
      <c r="BX70" s="33"/>
      <c r="BY70" s="29">
        <f>AVERAGE(BR70:BU70)</f>
        <v>4.5</v>
      </c>
      <c r="BZ70" s="30" t="s">
        <v>558</v>
      </c>
    </row>
    <row r="71" spans="1:78" s="24" customFormat="1" ht="30" customHeight="1" x14ac:dyDescent="0.25">
      <c r="A71" s="30" t="s">
        <v>559</v>
      </c>
      <c r="B71" s="27" t="s">
        <v>548</v>
      </c>
      <c r="C71" s="27" t="s">
        <v>549</v>
      </c>
      <c r="D71" s="27" t="s">
        <v>560</v>
      </c>
      <c r="E71" s="22" t="s">
        <v>230</v>
      </c>
      <c r="F71" s="23">
        <f>AVERAGE(W71,AF71,AO71,AX71,BG71,BP71,BY71)</f>
        <v>5</v>
      </c>
      <c r="G71" s="22" t="s">
        <v>230</v>
      </c>
      <c r="H71" s="24" t="s">
        <v>30</v>
      </c>
      <c r="I71" s="24" t="s">
        <v>31</v>
      </c>
      <c r="J71" s="24" t="s">
        <v>72</v>
      </c>
      <c r="K71" s="25" t="s">
        <v>33</v>
      </c>
      <c r="L71" s="25">
        <v>44658</v>
      </c>
      <c r="M71" s="42">
        <v>44712</v>
      </c>
      <c r="N71" s="26" t="str">
        <f>CONCATENATE(A71,"_",G71)</f>
        <v>Coleus ColorBlaze® Pineapple Brandy _PW</v>
      </c>
      <c r="O71" s="22" t="s">
        <v>561</v>
      </c>
      <c r="P71" s="27">
        <v>5</v>
      </c>
      <c r="Q71" s="27">
        <v>5</v>
      </c>
      <c r="R71" s="27">
        <v>5</v>
      </c>
      <c r="S71" s="27">
        <v>5</v>
      </c>
      <c r="T71" s="28"/>
      <c r="U71" s="28"/>
      <c r="V71" s="28"/>
      <c r="W71" s="29">
        <f>AVERAGE(P71:S71)</f>
        <v>5</v>
      </c>
      <c r="X71" s="30" t="s">
        <v>562</v>
      </c>
      <c r="Y71" s="27">
        <v>5</v>
      </c>
      <c r="Z71" s="27">
        <v>5</v>
      </c>
      <c r="AA71" s="27">
        <v>5</v>
      </c>
      <c r="AB71" s="27">
        <v>5</v>
      </c>
      <c r="AC71" s="31"/>
      <c r="AD71" s="31"/>
      <c r="AE71" s="31"/>
      <c r="AF71" s="29">
        <f>AVERAGE(Y71:AB71)</f>
        <v>5</v>
      </c>
      <c r="AG71" s="30" t="s">
        <v>563</v>
      </c>
      <c r="AH71" s="27">
        <v>5</v>
      </c>
      <c r="AI71" s="27">
        <v>5</v>
      </c>
      <c r="AJ71" s="27">
        <v>5</v>
      </c>
      <c r="AK71" s="27">
        <v>5</v>
      </c>
      <c r="AL71" s="31"/>
      <c r="AM71" s="31"/>
      <c r="AN71" s="31"/>
      <c r="AO71" s="29">
        <f>AVERAGE(AH71:AK71)</f>
        <v>5</v>
      </c>
      <c r="AP71" s="30" t="s">
        <v>564</v>
      </c>
      <c r="AQ71" s="27">
        <v>5</v>
      </c>
      <c r="AR71" s="27">
        <v>5</v>
      </c>
      <c r="AS71" s="27">
        <v>5</v>
      </c>
      <c r="AT71" s="27">
        <v>5</v>
      </c>
      <c r="AU71" s="31"/>
      <c r="AV71" s="31"/>
      <c r="AW71" s="31"/>
      <c r="AX71" s="29">
        <f>AVERAGE(AQ71:AT71)</f>
        <v>5</v>
      </c>
      <c r="AY71" s="30" t="s">
        <v>565</v>
      </c>
      <c r="AZ71" s="32">
        <v>5</v>
      </c>
      <c r="BA71" s="32">
        <v>5</v>
      </c>
      <c r="BB71" s="32">
        <v>5</v>
      </c>
      <c r="BC71" s="32">
        <v>5</v>
      </c>
      <c r="BD71" s="31"/>
      <c r="BE71" s="31"/>
      <c r="BF71" s="31"/>
      <c r="BG71" s="29">
        <f>AVERAGE(AZ71:BC71)</f>
        <v>5</v>
      </c>
      <c r="BH71" s="30"/>
      <c r="BI71" s="32">
        <v>5</v>
      </c>
      <c r="BJ71" s="32">
        <v>5</v>
      </c>
      <c r="BK71" s="32">
        <v>5</v>
      </c>
      <c r="BL71" s="32">
        <v>5</v>
      </c>
      <c r="BM71" s="33"/>
      <c r="BN71" s="33"/>
      <c r="BO71" s="33"/>
      <c r="BP71" s="34">
        <f>AVERAGE(BI71:BL71)</f>
        <v>5</v>
      </c>
      <c r="BQ71" s="27"/>
      <c r="BR71" s="32">
        <v>5</v>
      </c>
      <c r="BS71" s="32">
        <v>5</v>
      </c>
      <c r="BT71" s="32">
        <v>5</v>
      </c>
      <c r="BU71" s="32">
        <v>5</v>
      </c>
      <c r="BV71" s="33"/>
      <c r="BW71" s="33"/>
      <c r="BX71" s="33"/>
      <c r="BY71" s="29">
        <f>AVERAGE(BR71:BU71)</f>
        <v>5</v>
      </c>
      <c r="BZ71" s="30"/>
    </row>
    <row r="72" spans="1:78" s="24" customFormat="1" ht="30" customHeight="1" x14ac:dyDescent="0.25">
      <c r="A72" s="30" t="s">
        <v>566</v>
      </c>
      <c r="B72" s="27" t="s">
        <v>548</v>
      </c>
      <c r="C72" s="27" t="s">
        <v>549</v>
      </c>
      <c r="D72" s="27" t="s">
        <v>567</v>
      </c>
      <c r="E72" s="22" t="s">
        <v>230</v>
      </c>
      <c r="F72" s="23">
        <f>AVERAGE(W72,AF72,AO72,AX72,BG72,BP72,BY72)</f>
        <v>4.9285714285714288</v>
      </c>
      <c r="G72" s="22" t="s">
        <v>230</v>
      </c>
      <c r="H72" s="24" t="s">
        <v>30</v>
      </c>
      <c r="I72" s="24" t="s">
        <v>31</v>
      </c>
      <c r="J72" s="24" t="s">
        <v>72</v>
      </c>
      <c r="K72" s="25" t="s">
        <v>33</v>
      </c>
      <c r="L72" s="25">
        <v>44658</v>
      </c>
      <c r="M72" s="42">
        <v>44712</v>
      </c>
      <c r="N72" s="26" t="str">
        <f>CONCATENATE(A72,"_",G72)</f>
        <v>Coleus ColorBlaze® Torchlight _PW</v>
      </c>
      <c r="O72" s="22" t="s">
        <v>568</v>
      </c>
      <c r="P72" s="27">
        <v>5</v>
      </c>
      <c r="Q72" s="27">
        <v>5</v>
      </c>
      <c r="R72" s="27">
        <v>4</v>
      </c>
      <c r="S72" s="27">
        <v>5</v>
      </c>
      <c r="T72" s="28"/>
      <c r="U72" s="28"/>
      <c r="V72" s="28"/>
      <c r="W72" s="29">
        <f>AVERAGE(P72:S72)</f>
        <v>4.75</v>
      </c>
      <c r="X72" s="30" t="s">
        <v>569</v>
      </c>
      <c r="Y72" s="27">
        <v>5</v>
      </c>
      <c r="Z72" s="27">
        <v>5</v>
      </c>
      <c r="AA72" s="27">
        <v>5</v>
      </c>
      <c r="AB72" s="27">
        <v>5</v>
      </c>
      <c r="AC72" s="31"/>
      <c r="AD72" s="31"/>
      <c r="AE72" s="31"/>
      <c r="AF72" s="29">
        <f>AVERAGE(Y72:AB72)</f>
        <v>5</v>
      </c>
      <c r="AG72" s="30" t="s">
        <v>570</v>
      </c>
      <c r="AH72" s="27">
        <v>5</v>
      </c>
      <c r="AI72" s="27">
        <v>5</v>
      </c>
      <c r="AJ72" s="27">
        <v>4</v>
      </c>
      <c r="AK72" s="27">
        <v>5</v>
      </c>
      <c r="AL72" s="31"/>
      <c r="AM72" s="31"/>
      <c r="AN72" s="31"/>
      <c r="AO72" s="29">
        <f>AVERAGE(AH72:AK72)</f>
        <v>4.75</v>
      </c>
      <c r="AP72" s="30" t="s">
        <v>564</v>
      </c>
      <c r="AQ72" s="27">
        <v>5</v>
      </c>
      <c r="AR72" s="27">
        <v>5</v>
      </c>
      <c r="AS72" s="27">
        <v>5</v>
      </c>
      <c r="AT72" s="27">
        <v>5</v>
      </c>
      <c r="AU72" s="31"/>
      <c r="AV72" s="31"/>
      <c r="AW72" s="31"/>
      <c r="AX72" s="29">
        <f>AVERAGE(AQ72:AT72)</f>
        <v>5</v>
      </c>
      <c r="AY72" s="30" t="s">
        <v>565</v>
      </c>
      <c r="AZ72" s="32">
        <v>5</v>
      </c>
      <c r="BA72" s="32">
        <v>5</v>
      </c>
      <c r="BB72" s="32">
        <v>5</v>
      </c>
      <c r="BC72" s="32">
        <v>5</v>
      </c>
      <c r="BD72" s="31"/>
      <c r="BE72" s="31"/>
      <c r="BF72" s="31"/>
      <c r="BG72" s="29">
        <f>AVERAGE(AZ72:BC72)</f>
        <v>5</v>
      </c>
      <c r="BH72" s="30" t="s">
        <v>571</v>
      </c>
      <c r="BI72" s="32">
        <v>5</v>
      </c>
      <c r="BJ72" s="32">
        <v>5</v>
      </c>
      <c r="BK72" s="32">
        <v>5</v>
      </c>
      <c r="BL72" s="32">
        <v>5</v>
      </c>
      <c r="BM72" s="33"/>
      <c r="BN72" s="33"/>
      <c r="BO72" s="33"/>
      <c r="BP72" s="34">
        <f>AVERAGE(BI72:BL72)</f>
        <v>5</v>
      </c>
      <c r="BQ72" s="30" t="s">
        <v>572</v>
      </c>
      <c r="BR72" s="32">
        <v>5</v>
      </c>
      <c r="BS72" s="32">
        <v>5</v>
      </c>
      <c r="BT72" s="32">
        <v>5</v>
      </c>
      <c r="BU72" s="32">
        <v>5</v>
      </c>
      <c r="BV72" s="33"/>
      <c r="BW72" s="33"/>
      <c r="BX72" s="33"/>
      <c r="BY72" s="29">
        <f>AVERAGE(BR72:BU72)</f>
        <v>5</v>
      </c>
      <c r="BZ72" s="30" t="s">
        <v>573</v>
      </c>
    </row>
    <row r="73" spans="1:78" s="24" customFormat="1" ht="30" customHeight="1" x14ac:dyDescent="0.25">
      <c r="A73" s="27" t="s">
        <v>574</v>
      </c>
      <c r="B73" s="27" t="s">
        <v>548</v>
      </c>
      <c r="C73" s="27" t="s">
        <v>575</v>
      </c>
      <c r="D73" s="27" t="s">
        <v>576</v>
      </c>
      <c r="E73" s="22" t="s">
        <v>246</v>
      </c>
      <c r="F73" s="23">
        <f>AVERAGE(W73,AF73,AO73,AX73,BG73,BP73,BY73)</f>
        <v>4.6071428571428568</v>
      </c>
      <c r="G73" s="22" t="s">
        <v>246</v>
      </c>
      <c r="H73" s="24" t="s">
        <v>30</v>
      </c>
      <c r="I73" s="24" t="s">
        <v>31</v>
      </c>
      <c r="J73" s="24" t="s">
        <v>105</v>
      </c>
      <c r="K73" s="25">
        <v>44651</v>
      </c>
      <c r="M73" s="25">
        <v>44700</v>
      </c>
      <c r="N73" s="26" t="str">
        <f>CONCATENATE(A73,"_",G73)</f>
        <v>Coleus MicroBlaze Matchsticks_Ball Horticulture</v>
      </c>
      <c r="O73" s="22" t="s">
        <v>577</v>
      </c>
      <c r="P73" s="27">
        <v>3</v>
      </c>
      <c r="Q73" s="27">
        <v>5</v>
      </c>
      <c r="R73" s="27">
        <v>3</v>
      </c>
      <c r="S73" s="27">
        <v>5</v>
      </c>
      <c r="T73" s="28"/>
      <c r="U73" s="28"/>
      <c r="V73" s="28"/>
      <c r="W73" s="29">
        <f>AVERAGE(P73:S73)</f>
        <v>4</v>
      </c>
      <c r="X73" s="30" t="s">
        <v>578</v>
      </c>
      <c r="Y73" s="27">
        <v>4</v>
      </c>
      <c r="Z73" s="27">
        <v>5</v>
      </c>
      <c r="AA73" s="27">
        <v>4</v>
      </c>
      <c r="AB73" s="27">
        <v>5</v>
      </c>
      <c r="AC73" s="31"/>
      <c r="AD73" s="31"/>
      <c r="AE73" s="31"/>
      <c r="AF73" s="29">
        <f>AVERAGE(Y73:AB73)</f>
        <v>4.5</v>
      </c>
      <c r="AG73" s="30" t="s">
        <v>579</v>
      </c>
      <c r="AH73" s="27">
        <v>4</v>
      </c>
      <c r="AI73" s="27">
        <v>5</v>
      </c>
      <c r="AJ73" s="27">
        <v>4</v>
      </c>
      <c r="AK73" s="27">
        <v>5</v>
      </c>
      <c r="AL73" s="31"/>
      <c r="AM73" s="31"/>
      <c r="AN73" s="31"/>
      <c r="AO73" s="29">
        <f>AVERAGE(AH73:AK73)</f>
        <v>4.5</v>
      </c>
      <c r="AP73" s="30" t="s">
        <v>580</v>
      </c>
      <c r="AQ73" s="27">
        <v>5</v>
      </c>
      <c r="AR73" s="27">
        <v>5</v>
      </c>
      <c r="AS73" s="27">
        <v>4</v>
      </c>
      <c r="AT73" s="27">
        <v>5</v>
      </c>
      <c r="AU73" s="31"/>
      <c r="AV73" s="31"/>
      <c r="AW73" s="31"/>
      <c r="AX73" s="29">
        <f>AVERAGE(AQ73:AT73)</f>
        <v>4.75</v>
      </c>
      <c r="AY73" s="30" t="s">
        <v>581</v>
      </c>
      <c r="AZ73" s="32">
        <v>5</v>
      </c>
      <c r="BA73" s="32">
        <v>5</v>
      </c>
      <c r="BB73" s="32">
        <v>4</v>
      </c>
      <c r="BC73" s="32">
        <v>5</v>
      </c>
      <c r="BD73" s="31"/>
      <c r="BE73" s="31"/>
      <c r="BF73" s="31"/>
      <c r="BG73" s="29">
        <f>AVERAGE(AZ73:BC73)</f>
        <v>4.75</v>
      </c>
      <c r="BH73" s="30" t="s">
        <v>582</v>
      </c>
      <c r="BI73" s="32">
        <v>5</v>
      </c>
      <c r="BJ73" s="32">
        <v>5</v>
      </c>
      <c r="BK73" s="32">
        <v>4</v>
      </c>
      <c r="BL73" s="32">
        <v>5</v>
      </c>
      <c r="BM73" s="33"/>
      <c r="BN73" s="33"/>
      <c r="BO73" s="33"/>
      <c r="BP73" s="34">
        <f>AVERAGE(BI73:BL73)</f>
        <v>4.75</v>
      </c>
      <c r="BQ73" s="30" t="s">
        <v>583</v>
      </c>
      <c r="BR73" s="32">
        <v>5</v>
      </c>
      <c r="BS73" s="32">
        <v>5</v>
      </c>
      <c r="BT73" s="32">
        <v>5</v>
      </c>
      <c r="BU73" s="32">
        <v>5</v>
      </c>
      <c r="BV73" s="33"/>
      <c r="BW73" s="33"/>
      <c r="BX73" s="33"/>
      <c r="BY73" s="29">
        <f>AVERAGE(BR73:BU73)</f>
        <v>5</v>
      </c>
      <c r="BZ73" s="30"/>
    </row>
    <row r="74" spans="1:78" s="24" customFormat="1" ht="30" customHeight="1" x14ac:dyDescent="0.25">
      <c r="A74" s="27" t="s">
        <v>584</v>
      </c>
      <c r="B74" s="27" t="s">
        <v>548</v>
      </c>
      <c r="C74" s="27" t="s">
        <v>585</v>
      </c>
      <c r="D74" s="27" t="s">
        <v>586</v>
      </c>
      <c r="E74" s="22" t="s">
        <v>245</v>
      </c>
      <c r="F74" s="23">
        <f>AVERAGE(W74,AF74,AO74,AX74,BG74,BP74,BY74)</f>
        <v>4.6428571428571432</v>
      </c>
      <c r="G74" s="22" t="s">
        <v>246</v>
      </c>
      <c r="H74" s="24" t="s">
        <v>166</v>
      </c>
      <c r="I74" s="24" t="s">
        <v>31</v>
      </c>
      <c r="J74" s="24" t="s">
        <v>72</v>
      </c>
      <c r="K74" s="25">
        <v>44662</v>
      </c>
      <c r="L74" s="25"/>
      <c r="M74" s="42">
        <v>44712</v>
      </c>
      <c r="N74" s="26" t="str">
        <f>CONCATENATE(A74,"_",G74)</f>
        <v>Coleus Premium Sun Ruby Heart_Ball Horticulture</v>
      </c>
      <c r="O74" s="22" t="s">
        <v>587</v>
      </c>
      <c r="P74" s="27">
        <v>3</v>
      </c>
      <c r="Q74" s="27">
        <v>4</v>
      </c>
      <c r="R74" s="27">
        <v>3</v>
      </c>
      <c r="S74" s="27">
        <v>5</v>
      </c>
      <c r="T74" s="28"/>
      <c r="U74" s="28"/>
      <c r="V74" s="28"/>
      <c r="W74" s="29">
        <f>AVERAGE(P74:S74)</f>
        <v>3.75</v>
      </c>
      <c r="X74" s="30" t="s">
        <v>588</v>
      </c>
      <c r="Y74" s="27">
        <v>3</v>
      </c>
      <c r="Z74" s="27">
        <v>4</v>
      </c>
      <c r="AA74" s="27">
        <v>4</v>
      </c>
      <c r="AB74" s="27">
        <v>5</v>
      </c>
      <c r="AC74" s="31"/>
      <c r="AD74" s="31"/>
      <c r="AE74" s="31"/>
      <c r="AF74" s="29">
        <f>AVERAGE(Y74:AB74)</f>
        <v>4</v>
      </c>
      <c r="AG74" s="30" t="s">
        <v>589</v>
      </c>
      <c r="AH74" s="27">
        <v>5</v>
      </c>
      <c r="AI74" s="27">
        <v>5</v>
      </c>
      <c r="AJ74" s="27">
        <v>4</v>
      </c>
      <c r="AK74" s="27">
        <v>5</v>
      </c>
      <c r="AL74" s="31"/>
      <c r="AM74" s="31"/>
      <c r="AN74" s="31"/>
      <c r="AO74" s="29">
        <f>AVERAGE(AH74:AK74)</f>
        <v>4.75</v>
      </c>
      <c r="AP74" s="30" t="s">
        <v>590</v>
      </c>
      <c r="AQ74" s="27">
        <v>5</v>
      </c>
      <c r="AR74" s="27">
        <v>5</v>
      </c>
      <c r="AS74" s="27">
        <v>5</v>
      </c>
      <c r="AT74" s="27">
        <v>5</v>
      </c>
      <c r="AU74" s="31"/>
      <c r="AV74" s="31"/>
      <c r="AW74" s="31"/>
      <c r="AX74" s="29">
        <f>AVERAGE(AQ74:AT74)</f>
        <v>5</v>
      </c>
      <c r="AY74" s="30" t="s">
        <v>565</v>
      </c>
      <c r="AZ74" s="32">
        <v>5</v>
      </c>
      <c r="BA74" s="32">
        <v>5</v>
      </c>
      <c r="BB74" s="32">
        <v>5</v>
      </c>
      <c r="BC74" s="32">
        <v>5</v>
      </c>
      <c r="BD74" s="31"/>
      <c r="BE74" s="31"/>
      <c r="BF74" s="31"/>
      <c r="BG74" s="29">
        <f>AVERAGE(AZ74:BC74)</f>
        <v>5</v>
      </c>
      <c r="BH74" s="30"/>
      <c r="BI74" s="32">
        <v>5</v>
      </c>
      <c r="BJ74" s="32">
        <v>5</v>
      </c>
      <c r="BK74" s="32">
        <v>5</v>
      </c>
      <c r="BL74" s="32">
        <v>5</v>
      </c>
      <c r="BM74" s="33"/>
      <c r="BN74" s="33"/>
      <c r="BO74" s="33"/>
      <c r="BP74" s="34">
        <f>AVERAGE(BI74:BL74)</f>
        <v>5</v>
      </c>
      <c r="BQ74" s="30" t="s">
        <v>572</v>
      </c>
      <c r="BR74" s="32">
        <v>5</v>
      </c>
      <c r="BS74" s="32">
        <v>5</v>
      </c>
      <c r="BT74" s="32">
        <v>5</v>
      </c>
      <c r="BU74" s="32">
        <v>5</v>
      </c>
      <c r="BV74" s="33"/>
      <c r="BW74" s="33"/>
      <c r="BX74" s="33"/>
      <c r="BY74" s="29">
        <f>AVERAGE(BR74:BU74)</f>
        <v>5</v>
      </c>
      <c r="BZ74" s="30" t="s">
        <v>591</v>
      </c>
    </row>
    <row r="75" spans="1:78" s="24" customFormat="1" ht="30" customHeight="1" x14ac:dyDescent="0.25">
      <c r="A75" s="27" t="s">
        <v>592</v>
      </c>
      <c r="B75" s="27" t="s">
        <v>548</v>
      </c>
      <c r="C75" s="27" t="s">
        <v>593</v>
      </c>
      <c r="D75" s="27" t="s">
        <v>594</v>
      </c>
      <c r="E75" s="22" t="s">
        <v>246</v>
      </c>
      <c r="F75" s="23">
        <f>AVERAGE(W75,AF75,AO75,AX75,BG75,BP75,BY75)</f>
        <v>4.9285714285714288</v>
      </c>
      <c r="G75" s="22" t="s">
        <v>246</v>
      </c>
      <c r="H75" s="24" t="s">
        <v>30</v>
      </c>
      <c r="I75" s="24" t="s">
        <v>31</v>
      </c>
      <c r="J75" s="24" t="s">
        <v>105</v>
      </c>
      <c r="K75" s="25">
        <v>44651</v>
      </c>
      <c r="M75" s="25">
        <v>44700</v>
      </c>
      <c r="N75" s="26" t="str">
        <f>CONCATENATE(A75,"_",G75)</f>
        <v>Coleus TrailBlazer Glory Road_Ball Horticulture</v>
      </c>
      <c r="O75" s="22" t="s">
        <v>595</v>
      </c>
      <c r="P75" s="27">
        <v>5</v>
      </c>
      <c r="Q75" s="27">
        <v>5</v>
      </c>
      <c r="R75" s="27">
        <v>5</v>
      </c>
      <c r="S75" s="27">
        <v>5</v>
      </c>
      <c r="T75" s="28"/>
      <c r="U75" s="28"/>
      <c r="V75" s="28"/>
      <c r="W75" s="29">
        <f>AVERAGE(P75:S75)</f>
        <v>5</v>
      </c>
      <c r="X75" s="30" t="s">
        <v>596</v>
      </c>
      <c r="Y75" s="27">
        <v>5</v>
      </c>
      <c r="Z75" s="27">
        <v>5</v>
      </c>
      <c r="AA75" s="27">
        <v>5</v>
      </c>
      <c r="AB75" s="27">
        <v>5</v>
      </c>
      <c r="AC75" s="31"/>
      <c r="AD75" s="31"/>
      <c r="AE75" s="31"/>
      <c r="AF75" s="29">
        <f>AVERAGE(Y75:AB75)</f>
        <v>5</v>
      </c>
      <c r="AG75" s="30" t="s">
        <v>597</v>
      </c>
      <c r="AH75" s="27">
        <v>5</v>
      </c>
      <c r="AI75" s="27">
        <v>5</v>
      </c>
      <c r="AJ75" s="27">
        <v>5</v>
      </c>
      <c r="AK75" s="27">
        <v>5</v>
      </c>
      <c r="AL75" s="31"/>
      <c r="AM75" s="31"/>
      <c r="AN75" s="31"/>
      <c r="AO75" s="29">
        <f>AVERAGE(AH75:AK75)</f>
        <v>5</v>
      </c>
      <c r="AP75" s="30" t="s">
        <v>598</v>
      </c>
      <c r="AQ75" s="27">
        <v>5</v>
      </c>
      <c r="AR75" s="27">
        <v>4</v>
      </c>
      <c r="AS75" s="27">
        <v>5</v>
      </c>
      <c r="AT75" s="27">
        <v>5</v>
      </c>
      <c r="AU75" s="31"/>
      <c r="AV75" s="31"/>
      <c r="AW75" s="31"/>
      <c r="AX75" s="29">
        <f>AVERAGE(AQ75:AT75)</f>
        <v>4.75</v>
      </c>
      <c r="AY75" s="30" t="s">
        <v>599</v>
      </c>
      <c r="AZ75" s="32">
        <v>5</v>
      </c>
      <c r="BA75" s="32">
        <v>5</v>
      </c>
      <c r="BB75" s="32">
        <v>5</v>
      </c>
      <c r="BC75" s="32">
        <v>5</v>
      </c>
      <c r="BD75" s="31"/>
      <c r="BE75" s="31"/>
      <c r="BF75" s="31"/>
      <c r="BG75" s="29">
        <f>AVERAGE(AZ75:BC75)</f>
        <v>5</v>
      </c>
      <c r="BH75" s="30" t="s">
        <v>600</v>
      </c>
      <c r="BI75" s="32">
        <v>5</v>
      </c>
      <c r="BJ75" s="32">
        <v>5</v>
      </c>
      <c r="BK75" s="32">
        <v>5</v>
      </c>
      <c r="BL75" s="32">
        <v>5</v>
      </c>
      <c r="BM75" s="33"/>
      <c r="BN75" s="33"/>
      <c r="BO75" s="33"/>
      <c r="BP75" s="34">
        <f>AVERAGE(BI75:BL75)</f>
        <v>5</v>
      </c>
      <c r="BQ75" s="30" t="s">
        <v>601</v>
      </c>
      <c r="BR75" s="32">
        <v>5</v>
      </c>
      <c r="BS75" s="32">
        <v>5</v>
      </c>
      <c r="BT75" s="32">
        <v>5</v>
      </c>
      <c r="BU75" s="32">
        <v>4</v>
      </c>
      <c r="BV75" s="33"/>
      <c r="BW75" s="33"/>
      <c r="BX75" s="33"/>
      <c r="BY75" s="29">
        <f>AVERAGE(BR75:BU75)</f>
        <v>4.75</v>
      </c>
      <c r="BZ75" s="30" t="s">
        <v>602</v>
      </c>
    </row>
    <row r="76" spans="1:78" s="24" customFormat="1" ht="30" customHeight="1" x14ac:dyDescent="0.25">
      <c r="A76" s="27" t="s">
        <v>603</v>
      </c>
      <c r="B76" s="27" t="s">
        <v>548</v>
      </c>
      <c r="C76" s="27" t="s">
        <v>593</v>
      </c>
      <c r="D76" s="27" t="s">
        <v>604</v>
      </c>
      <c r="E76" s="22" t="s">
        <v>246</v>
      </c>
      <c r="F76" s="23">
        <f>AVERAGE(W76,AF76,AO76,AX76,BG76,BP76,BY76)</f>
        <v>4.9642857142857144</v>
      </c>
      <c r="G76" s="22" t="s">
        <v>246</v>
      </c>
      <c r="H76" s="24" t="s">
        <v>30</v>
      </c>
      <c r="I76" s="24" t="s">
        <v>31</v>
      </c>
      <c r="J76" s="24" t="s">
        <v>105</v>
      </c>
      <c r="K76" s="25">
        <v>44651</v>
      </c>
      <c r="M76" s="25">
        <v>44700</v>
      </c>
      <c r="N76" s="26" t="str">
        <f>CONCATENATE(A76,"_",G76)</f>
        <v>Coleus TrailBlazer Road Trip_Ball Horticulture</v>
      </c>
      <c r="O76" s="22" t="s">
        <v>605</v>
      </c>
      <c r="P76" s="27">
        <v>5</v>
      </c>
      <c r="Q76" s="27">
        <v>5</v>
      </c>
      <c r="R76" s="27">
        <v>5</v>
      </c>
      <c r="S76" s="27">
        <v>5</v>
      </c>
      <c r="T76" s="28"/>
      <c r="U76" s="28"/>
      <c r="V76" s="28"/>
      <c r="W76" s="29">
        <f>AVERAGE(P76:S76)</f>
        <v>5</v>
      </c>
      <c r="X76" s="30" t="s">
        <v>606</v>
      </c>
      <c r="Y76" s="27">
        <v>5</v>
      </c>
      <c r="Z76" s="27">
        <v>5</v>
      </c>
      <c r="AA76" s="27">
        <v>4</v>
      </c>
      <c r="AB76" s="27">
        <v>5</v>
      </c>
      <c r="AC76" s="31"/>
      <c r="AD76" s="31"/>
      <c r="AE76" s="31"/>
      <c r="AF76" s="29">
        <f>AVERAGE(Y76:AB76)</f>
        <v>4.75</v>
      </c>
      <c r="AG76" s="30" t="s">
        <v>607</v>
      </c>
      <c r="AH76" s="27">
        <v>5</v>
      </c>
      <c r="AI76" s="27">
        <v>5</v>
      </c>
      <c r="AJ76" s="27">
        <v>5</v>
      </c>
      <c r="AK76" s="27">
        <v>5</v>
      </c>
      <c r="AL76" s="31"/>
      <c r="AM76" s="31"/>
      <c r="AN76" s="31"/>
      <c r="AO76" s="29">
        <f>AVERAGE(AH76:AK76)</f>
        <v>5</v>
      </c>
      <c r="AP76" s="30" t="s">
        <v>608</v>
      </c>
      <c r="AQ76" s="27">
        <v>5</v>
      </c>
      <c r="AR76" s="27">
        <v>5</v>
      </c>
      <c r="AS76" s="27">
        <v>5</v>
      </c>
      <c r="AT76" s="27">
        <v>5</v>
      </c>
      <c r="AU76" s="31"/>
      <c r="AV76" s="31"/>
      <c r="AW76" s="31"/>
      <c r="AX76" s="29">
        <f>AVERAGE(AQ76:AT76)</f>
        <v>5</v>
      </c>
      <c r="AY76" s="30" t="s">
        <v>609</v>
      </c>
      <c r="AZ76" s="32">
        <v>5</v>
      </c>
      <c r="BA76" s="32">
        <v>5</v>
      </c>
      <c r="BB76" s="32">
        <v>5</v>
      </c>
      <c r="BC76" s="32">
        <v>5</v>
      </c>
      <c r="BD76" s="31"/>
      <c r="BE76" s="31"/>
      <c r="BF76" s="31"/>
      <c r="BG76" s="29">
        <f>AVERAGE(AZ76:BC76)</f>
        <v>5</v>
      </c>
      <c r="BH76" s="30" t="s">
        <v>609</v>
      </c>
      <c r="BI76" s="32">
        <v>5</v>
      </c>
      <c r="BJ76" s="32">
        <v>5</v>
      </c>
      <c r="BK76" s="32">
        <v>5</v>
      </c>
      <c r="BL76" s="32">
        <v>5</v>
      </c>
      <c r="BM76" s="33"/>
      <c r="BN76" s="33"/>
      <c r="BO76" s="33"/>
      <c r="BP76" s="34">
        <f>AVERAGE(BI76:BL76)</f>
        <v>5</v>
      </c>
      <c r="BQ76" s="30" t="s">
        <v>610</v>
      </c>
      <c r="BR76" s="32">
        <v>5</v>
      </c>
      <c r="BS76" s="32">
        <v>5</v>
      </c>
      <c r="BT76" s="32">
        <v>5</v>
      </c>
      <c r="BU76" s="32">
        <v>5</v>
      </c>
      <c r="BV76" s="33"/>
      <c r="BW76" s="33"/>
      <c r="BX76" s="33"/>
      <c r="BY76" s="29">
        <f>AVERAGE(BR76:BU76)</f>
        <v>5</v>
      </c>
      <c r="BZ76" s="30"/>
    </row>
    <row r="77" spans="1:78" s="24" customFormat="1" ht="30" customHeight="1" x14ac:dyDescent="0.25">
      <c r="A77" s="30" t="s">
        <v>611</v>
      </c>
      <c r="B77" s="27" t="s">
        <v>612</v>
      </c>
      <c r="C77" s="27" t="s">
        <v>612</v>
      </c>
      <c r="D77" s="27" t="s">
        <v>613</v>
      </c>
      <c r="E77" s="22" t="s">
        <v>230</v>
      </c>
      <c r="F77" s="23">
        <f>AVERAGE(W77,AF77,AO77,AX77,BG77,BP77,BY77)</f>
        <v>4.1428571428571432</v>
      </c>
      <c r="G77" s="22" t="s">
        <v>230</v>
      </c>
      <c r="H77" s="24" t="s">
        <v>30</v>
      </c>
      <c r="I77" s="24" t="s">
        <v>31</v>
      </c>
      <c r="J77" s="24" t="s">
        <v>72</v>
      </c>
      <c r="K77" s="25" t="s">
        <v>33</v>
      </c>
      <c r="L77" s="25">
        <v>44658</v>
      </c>
      <c r="M77" s="25">
        <v>44704</v>
      </c>
      <c r="N77" s="26" t="str">
        <f>CONCATENATE(A77,"_",G77)</f>
        <v>Coreopsis Candlelight™  _PW</v>
      </c>
      <c r="O77" s="22" t="s">
        <v>614</v>
      </c>
      <c r="P77" s="27">
        <v>4</v>
      </c>
      <c r="Q77" s="27">
        <v>3</v>
      </c>
      <c r="R77" s="27">
        <v>3</v>
      </c>
      <c r="S77" s="27">
        <v>3</v>
      </c>
      <c r="T77" s="28"/>
      <c r="U77" s="28"/>
      <c r="V77" s="28"/>
      <c r="W77" s="29">
        <f>AVERAGE(P77:S77)</f>
        <v>3.25</v>
      </c>
      <c r="X77" s="30" t="s">
        <v>615</v>
      </c>
      <c r="Y77" s="27">
        <v>4</v>
      </c>
      <c r="Z77" s="27">
        <v>3</v>
      </c>
      <c r="AA77" s="27">
        <v>4</v>
      </c>
      <c r="AB77" s="27">
        <v>4</v>
      </c>
      <c r="AC77" s="31"/>
      <c r="AD77" s="31"/>
      <c r="AE77" s="31"/>
      <c r="AF77" s="29">
        <f>AVERAGE(Y77:AB77)</f>
        <v>3.75</v>
      </c>
      <c r="AG77" s="30" t="s">
        <v>616</v>
      </c>
      <c r="AH77" s="27">
        <v>4</v>
      </c>
      <c r="AI77" s="27">
        <v>4</v>
      </c>
      <c r="AJ77" s="27">
        <v>5</v>
      </c>
      <c r="AK77" s="27">
        <v>5</v>
      </c>
      <c r="AL77" s="31"/>
      <c r="AM77" s="31"/>
      <c r="AN77" s="31"/>
      <c r="AO77" s="29">
        <f>AVERAGE(AH77:AK77)</f>
        <v>4.5</v>
      </c>
      <c r="AP77" s="30" t="s">
        <v>617</v>
      </c>
      <c r="AQ77" s="27">
        <v>4</v>
      </c>
      <c r="AR77" s="27">
        <v>4</v>
      </c>
      <c r="AS77" s="27">
        <v>4</v>
      </c>
      <c r="AT77" s="27">
        <v>5</v>
      </c>
      <c r="AU77" s="31"/>
      <c r="AV77" s="31"/>
      <c r="AW77" s="31"/>
      <c r="AX77" s="29">
        <f>AVERAGE(AQ77:AT77)</f>
        <v>4.25</v>
      </c>
      <c r="AY77" s="30"/>
      <c r="AZ77" s="32">
        <v>4</v>
      </c>
      <c r="BA77" s="32">
        <v>4</v>
      </c>
      <c r="BB77" s="32">
        <v>4</v>
      </c>
      <c r="BC77" s="32">
        <v>5</v>
      </c>
      <c r="BD77" s="31"/>
      <c r="BE77" s="31"/>
      <c r="BF77" s="31"/>
      <c r="BG77" s="29">
        <f>AVERAGE(AZ77:BC77)</f>
        <v>4.25</v>
      </c>
      <c r="BH77" s="30" t="s">
        <v>618</v>
      </c>
      <c r="BI77" s="32">
        <v>4</v>
      </c>
      <c r="BJ77" s="32">
        <v>5</v>
      </c>
      <c r="BK77" s="32">
        <v>4</v>
      </c>
      <c r="BL77" s="32">
        <v>5</v>
      </c>
      <c r="BM77" s="33"/>
      <c r="BN77" s="33"/>
      <c r="BO77" s="33"/>
      <c r="BP77" s="34">
        <f>AVERAGE(BI77:BL77)</f>
        <v>4.5</v>
      </c>
      <c r="BQ77" s="30" t="s">
        <v>619</v>
      </c>
      <c r="BR77" s="32">
        <v>4</v>
      </c>
      <c r="BS77" s="32">
        <v>5</v>
      </c>
      <c r="BT77" s="32">
        <v>4</v>
      </c>
      <c r="BU77" s="32">
        <v>5</v>
      </c>
      <c r="BV77" s="33"/>
      <c r="BW77" s="33"/>
      <c r="BX77" s="33"/>
      <c r="BY77" s="29">
        <f>AVERAGE(BR77:BU77)</f>
        <v>4.5</v>
      </c>
      <c r="BZ77" s="30"/>
    </row>
    <row r="78" spans="1:78" s="24" customFormat="1" ht="30" customHeight="1" x14ac:dyDescent="0.25">
      <c r="A78" s="45" t="s">
        <v>620</v>
      </c>
      <c r="B78" s="27" t="s">
        <v>612</v>
      </c>
      <c r="C78" s="27" t="s">
        <v>621</v>
      </c>
      <c r="D78" s="27" t="s">
        <v>622</v>
      </c>
      <c r="E78" s="44" t="s">
        <v>165</v>
      </c>
      <c r="F78" s="23">
        <f>AVERAGE(W78,AF78,AO78,AX78,BG78,BP78,BY78)</f>
        <v>3.25</v>
      </c>
      <c r="G78" s="44" t="s">
        <v>165</v>
      </c>
      <c r="H78" s="24" t="s">
        <v>129</v>
      </c>
      <c r="I78" s="24" t="s">
        <v>31</v>
      </c>
      <c r="J78" s="24" t="s">
        <v>105</v>
      </c>
      <c r="K78" s="25">
        <v>44656</v>
      </c>
      <c r="L78" s="24" t="s">
        <v>33</v>
      </c>
      <c r="M78" s="25">
        <v>44700</v>
      </c>
      <c r="N78" s="26" t="str">
        <f>CONCATENATE(A78,"_",G78)</f>
        <v>Coreopsis Corleone Lemon_Benary</v>
      </c>
      <c r="O78" s="22" t="s">
        <v>623</v>
      </c>
      <c r="P78" s="24">
        <v>4</v>
      </c>
      <c r="Q78" s="24">
        <v>4</v>
      </c>
      <c r="R78" s="24">
        <v>3</v>
      </c>
      <c r="S78" s="24">
        <v>2</v>
      </c>
      <c r="T78" s="33"/>
      <c r="U78" s="33"/>
      <c r="V78" s="33"/>
      <c r="W78" s="29">
        <f>AVERAGE(P78:S78)</f>
        <v>3.25</v>
      </c>
      <c r="X78" s="30" t="s">
        <v>624</v>
      </c>
      <c r="Y78" s="24">
        <v>4</v>
      </c>
      <c r="Z78" s="24">
        <v>4</v>
      </c>
      <c r="AA78" s="24">
        <v>3</v>
      </c>
      <c r="AB78" s="24">
        <v>2</v>
      </c>
      <c r="AC78" s="31"/>
      <c r="AD78" s="31"/>
      <c r="AE78" s="31"/>
      <c r="AF78" s="29">
        <f>AVERAGE(Y78:AB78)</f>
        <v>3.25</v>
      </c>
      <c r="AG78" s="30" t="s">
        <v>625</v>
      </c>
      <c r="AH78" s="24">
        <v>4</v>
      </c>
      <c r="AI78" s="24">
        <v>4</v>
      </c>
      <c r="AJ78" s="24">
        <v>3</v>
      </c>
      <c r="AK78" s="24">
        <v>3</v>
      </c>
      <c r="AL78" s="31"/>
      <c r="AM78" s="31"/>
      <c r="AN78" s="31"/>
      <c r="AO78" s="29">
        <f>AVERAGE(AH78:AK78)</f>
        <v>3.5</v>
      </c>
      <c r="AP78" s="30" t="s">
        <v>626</v>
      </c>
      <c r="AQ78" s="24">
        <v>4</v>
      </c>
      <c r="AR78" s="24">
        <v>5</v>
      </c>
      <c r="AS78" s="24">
        <v>2</v>
      </c>
      <c r="AT78" s="24">
        <v>2</v>
      </c>
      <c r="AU78" s="31"/>
      <c r="AV78" s="31"/>
      <c r="AW78" s="31"/>
      <c r="AX78" s="29">
        <f>AVERAGE(AQ78:AT78)</f>
        <v>3.25</v>
      </c>
      <c r="AY78" s="30" t="s">
        <v>627</v>
      </c>
      <c r="AZ78" s="32">
        <v>3</v>
      </c>
      <c r="BA78" s="32">
        <v>4</v>
      </c>
      <c r="BB78" s="32">
        <v>2</v>
      </c>
      <c r="BC78" s="32">
        <v>3</v>
      </c>
      <c r="BD78" s="31"/>
      <c r="BE78" s="31"/>
      <c r="BF78" s="31"/>
      <c r="BG78" s="29">
        <f>AVERAGE(AZ78:BC78)</f>
        <v>3</v>
      </c>
      <c r="BH78" s="30" t="s">
        <v>628</v>
      </c>
      <c r="BI78" s="32">
        <v>3</v>
      </c>
      <c r="BJ78" s="32">
        <v>5</v>
      </c>
      <c r="BK78" s="32">
        <v>3</v>
      </c>
      <c r="BL78" s="32">
        <v>3</v>
      </c>
      <c r="BM78" s="33"/>
      <c r="BN78" s="33"/>
      <c r="BO78" s="33"/>
      <c r="BP78" s="34">
        <f>AVERAGE(BI78:BL78)</f>
        <v>3.5</v>
      </c>
      <c r="BQ78" s="27"/>
      <c r="BR78" s="32">
        <v>3</v>
      </c>
      <c r="BS78" s="32">
        <v>4</v>
      </c>
      <c r="BT78" s="32">
        <v>2</v>
      </c>
      <c r="BU78" s="32">
        <v>3</v>
      </c>
      <c r="BV78" s="33"/>
      <c r="BW78" s="33"/>
      <c r="BX78" s="33"/>
      <c r="BY78" s="29">
        <f>AVERAGE(BR78:BU78)</f>
        <v>3</v>
      </c>
      <c r="BZ78" s="30"/>
    </row>
    <row r="79" spans="1:78" s="27" customFormat="1" ht="30" customHeight="1" x14ac:dyDescent="0.25">
      <c r="A79" s="45" t="s">
        <v>629</v>
      </c>
      <c r="B79" s="27" t="s">
        <v>612</v>
      </c>
      <c r="C79" s="27" t="s">
        <v>621</v>
      </c>
      <c r="D79" s="27" t="s">
        <v>630</v>
      </c>
      <c r="E79" s="44" t="s">
        <v>165</v>
      </c>
      <c r="F79" s="23">
        <f>AVERAGE(W79,AF79,AO79,AX79,BG79,BP79,BY79)</f>
        <v>3.1428571428571428</v>
      </c>
      <c r="G79" s="44" t="s">
        <v>165</v>
      </c>
      <c r="H79" s="24" t="s">
        <v>129</v>
      </c>
      <c r="I79" s="24" t="s">
        <v>31</v>
      </c>
      <c r="J79" s="24" t="s">
        <v>105</v>
      </c>
      <c r="K79" s="25">
        <v>44656</v>
      </c>
      <c r="L79" s="24" t="s">
        <v>33</v>
      </c>
      <c r="M79" s="25">
        <v>44700</v>
      </c>
      <c r="N79" s="26" t="str">
        <f>CONCATENATE(A79,"_",G79)</f>
        <v>Coreopsis Corleone Red &amp; Yellow_Benary</v>
      </c>
      <c r="O79" s="22" t="s">
        <v>631</v>
      </c>
      <c r="P79" s="27">
        <v>3</v>
      </c>
      <c r="Q79" s="27">
        <v>4</v>
      </c>
      <c r="R79" s="27">
        <v>2</v>
      </c>
      <c r="S79" s="27">
        <v>3</v>
      </c>
      <c r="T79" s="28"/>
      <c r="U79" s="28"/>
      <c r="V79" s="28"/>
      <c r="W79" s="29">
        <f>AVERAGE(P79:S79)</f>
        <v>3</v>
      </c>
      <c r="X79" s="30" t="s">
        <v>632</v>
      </c>
      <c r="Y79" s="27">
        <v>3</v>
      </c>
      <c r="Z79" s="27">
        <v>4</v>
      </c>
      <c r="AA79" s="27">
        <v>3</v>
      </c>
      <c r="AB79" s="27">
        <v>3</v>
      </c>
      <c r="AC79" s="31"/>
      <c r="AD79" s="31"/>
      <c r="AE79" s="31"/>
      <c r="AF79" s="29">
        <f>AVERAGE(Y79:AB79)</f>
        <v>3.25</v>
      </c>
      <c r="AG79" s="30" t="s">
        <v>633</v>
      </c>
      <c r="AH79" s="27">
        <v>3</v>
      </c>
      <c r="AI79" s="27">
        <v>4</v>
      </c>
      <c r="AJ79" s="27">
        <v>4</v>
      </c>
      <c r="AK79" s="27">
        <v>3</v>
      </c>
      <c r="AL79" s="31"/>
      <c r="AM79" s="31"/>
      <c r="AN79" s="31"/>
      <c r="AO79" s="29">
        <f>AVERAGE(AH79:AK79)</f>
        <v>3.5</v>
      </c>
      <c r="AP79" s="30" t="s">
        <v>626</v>
      </c>
      <c r="AQ79" s="27">
        <v>3</v>
      </c>
      <c r="AR79" s="27">
        <v>4</v>
      </c>
      <c r="AS79" s="27">
        <v>2</v>
      </c>
      <c r="AT79" s="27">
        <v>2</v>
      </c>
      <c r="AU79" s="31"/>
      <c r="AV79" s="31"/>
      <c r="AW79" s="31"/>
      <c r="AX79" s="29">
        <f>AVERAGE(AQ79:AT79)</f>
        <v>2.75</v>
      </c>
      <c r="AY79" s="30" t="s">
        <v>634</v>
      </c>
      <c r="AZ79" s="32">
        <v>3</v>
      </c>
      <c r="BA79" s="32">
        <v>4</v>
      </c>
      <c r="BB79" s="32">
        <v>2</v>
      </c>
      <c r="BC79" s="32">
        <v>3</v>
      </c>
      <c r="BD79" s="31"/>
      <c r="BE79" s="31"/>
      <c r="BF79" s="31"/>
      <c r="BG79" s="29">
        <f>AVERAGE(AZ79:BC79)</f>
        <v>3</v>
      </c>
      <c r="BH79" s="30" t="s">
        <v>628</v>
      </c>
      <c r="BI79" s="32">
        <v>3</v>
      </c>
      <c r="BJ79" s="32">
        <v>4</v>
      </c>
      <c r="BK79" s="32">
        <v>3</v>
      </c>
      <c r="BL79" s="32">
        <v>3</v>
      </c>
      <c r="BM79" s="33"/>
      <c r="BN79" s="33"/>
      <c r="BO79" s="33"/>
      <c r="BP79" s="34">
        <f>AVERAGE(BI79:BL79)</f>
        <v>3.25</v>
      </c>
      <c r="BQ79" s="30" t="s">
        <v>635</v>
      </c>
      <c r="BR79" s="32">
        <v>3</v>
      </c>
      <c r="BS79" s="32">
        <v>4</v>
      </c>
      <c r="BT79" s="32">
        <v>3</v>
      </c>
      <c r="BU79" s="32">
        <v>3</v>
      </c>
      <c r="BV79" s="33"/>
      <c r="BW79" s="33"/>
      <c r="BX79" s="33"/>
      <c r="BY79" s="29">
        <f>AVERAGE(BR79:BU79)</f>
        <v>3.25</v>
      </c>
      <c r="BZ79" s="30"/>
    </row>
    <row r="80" spans="1:78" s="27" customFormat="1" ht="30" customHeight="1" x14ac:dyDescent="0.25">
      <c r="A80" s="45" t="s">
        <v>636</v>
      </c>
      <c r="B80" s="27" t="s">
        <v>612</v>
      </c>
      <c r="C80" s="27" t="s">
        <v>621</v>
      </c>
      <c r="D80" s="27" t="s">
        <v>28</v>
      </c>
      <c r="E80" s="44" t="s">
        <v>165</v>
      </c>
      <c r="F80" s="23">
        <f>AVERAGE(W80,AF80,AO80,AX80,BG80,BP80,BY80)</f>
        <v>2.5</v>
      </c>
      <c r="G80" s="44" t="s">
        <v>165</v>
      </c>
      <c r="H80" s="24" t="s">
        <v>129</v>
      </c>
      <c r="I80" s="24" t="s">
        <v>31</v>
      </c>
      <c r="J80" s="24" t="s">
        <v>105</v>
      </c>
      <c r="K80" s="25">
        <v>44656</v>
      </c>
      <c r="L80" s="24" t="s">
        <v>33</v>
      </c>
      <c r="M80" s="25">
        <v>44700</v>
      </c>
      <c r="N80" s="26" t="str">
        <f>CONCATENATE(A80,"_",G80)</f>
        <v>Coreopsis Corleone Yellow_Benary</v>
      </c>
      <c r="O80" s="22" t="s">
        <v>637</v>
      </c>
      <c r="P80" s="27">
        <v>2</v>
      </c>
      <c r="Q80" s="27">
        <v>4</v>
      </c>
      <c r="R80" s="27">
        <v>1</v>
      </c>
      <c r="S80" s="27">
        <v>3</v>
      </c>
      <c r="T80" s="28"/>
      <c r="U80" s="28"/>
      <c r="V80" s="28"/>
      <c r="W80" s="29">
        <f>AVERAGE(P80:S80)</f>
        <v>2.5</v>
      </c>
      <c r="X80" s="30" t="s">
        <v>638</v>
      </c>
      <c r="Y80" s="27">
        <v>2</v>
      </c>
      <c r="Z80" s="27">
        <v>4</v>
      </c>
      <c r="AA80" s="27">
        <v>2</v>
      </c>
      <c r="AB80" s="27">
        <v>2</v>
      </c>
      <c r="AC80" s="31"/>
      <c r="AD80" s="31"/>
      <c r="AE80" s="31"/>
      <c r="AF80" s="29">
        <f>AVERAGE(Y80:AB80)</f>
        <v>2.5</v>
      </c>
      <c r="AG80" s="30" t="s">
        <v>639</v>
      </c>
      <c r="AH80" s="27">
        <v>2</v>
      </c>
      <c r="AI80" s="27">
        <v>3</v>
      </c>
      <c r="AJ80" s="27">
        <v>3</v>
      </c>
      <c r="AK80" s="27">
        <v>3</v>
      </c>
      <c r="AL80" s="31"/>
      <c r="AM80" s="31"/>
      <c r="AN80" s="31"/>
      <c r="AO80" s="29">
        <f>AVERAGE(AH80:AK80)</f>
        <v>2.75</v>
      </c>
      <c r="AP80" s="30" t="s">
        <v>626</v>
      </c>
      <c r="AQ80" s="27">
        <v>2</v>
      </c>
      <c r="AR80" s="27">
        <v>3</v>
      </c>
      <c r="AS80" s="27">
        <v>2</v>
      </c>
      <c r="AT80" s="27">
        <v>2</v>
      </c>
      <c r="AU80" s="31"/>
      <c r="AV80" s="31"/>
      <c r="AW80" s="31"/>
      <c r="AX80" s="29">
        <f>AVERAGE(AQ80:AT80)</f>
        <v>2.25</v>
      </c>
      <c r="AY80" s="30" t="s">
        <v>627</v>
      </c>
      <c r="AZ80" s="32">
        <v>2</v>
      </c>
      <c r="BA80" s="32">
        <v>3</v>
      </c>
      <c r="BB80" s="32">
        <v>1</v>
      </c>
      <c r="BC80" s="32">
        <v>3</v>
      </c>
      <c r="BD80" s="31"/>
      <c r="BE80" s="31"/>
      <c r="BF80" s="31"/>
      <c r="BG80" s="29">
        <f>AVERAGE(AZ80:BC80)</f>
        <v>2.25</v>
      </c>
      <c r="BH80" s="30" t="s">
        <v>628</v>
      </c>
      <c r="BI80" s="32">
        <v>2</v>
      </c>
      <c r="BJ80" s="32">
        <v>3</v>
      </c>
      <c r="BK80" s="32">
        <v>2</v>
      </c>
      <c r="BL80" s="32">
        <v>3</v>
      </c>
      <c r="BM80" s="33"/>
      <c r="BN80" s="33"/>
      <c r="BO80" s="33"/>
      <c r="BP80" s="34">
        <f>AVERAGE(BI80:BL80)</f>
        <v>2.5</v>
      </c>
      <c r="BR80" s="32">
        <v>2</v>
      </c>
      <c r="BS80" s="32">
        <v>4</v>
      </c>
      <c r="BT80" s="32">
        <v>2</v>
      </c>
      <c r="BU80" s="32">
        <v>3</v>
      </c>
      <c r="BV80" s="33"/>
      <c r="BW80" s="33"/>
      <c r="BX80" s="33"/>
      <c r="BY80" s="29">
        <f>AVERAGE(BR80:BU80)</f>
        <v>2.75</v>
      </c>
      <c r="BZ80" s="30"/>
    </row>
    <row r="81" spans="1:78" s="27" customFormat="1" ht="30" customHeight="1" x14ac:dyDescent="0.25">
      <c r="A81" s="27" t="s">
        <v>640</v>
      </c>
      <c r="B81" s="27" t="s">
        <v>612</v>
      </c>
      <c r="C81" s="27" t="s">
        <v>641</v>
      </c>
      <c r="D81" s="27" t="s">
        <v>642</v>
      </c>
      <c r="E81" s="22" t="s">
        <v>80</v>
      </c>
      <c r="F81" s="23">
        <f>AVERAGE(W81,AF81,AO81,AX81,BG81,BP81,BY81)</f>
        <v>2.6785714285714284</v>
      </c>
      <c r="G81" s="22" t="s">
        <v>80</v>
      </c>
      <c r="H81" s="24" t="s">
        <v>30</v>
      </c>
      <c r="I81" s="24" t="s">
        <v>31</v>
      </c>
      <c r="J81" s="24" t="s">
        <v>72</v>
      </c>
      <c r="K81" s="25">
        <v>44652</v>
      </c>
      <c r="L81" s="24"/>
      <c r="M81" s="25">
        <v>44704</v>
      </c>
      <c r="N81" s="26" t="str">
        <f>CONCATENATE(A81,"_",G81)</f>
        <v>Coreopsis NOVA Jewel_Terra Nova</v>
      </c>
      <c r="O81" s="22" t="s">
        <v>643</v>
      </c>
      <c r="P81" s="27">
        <v>2</v>
      </c>
      <c r="Q81" s="27">
        <v>2</v>
      </c>
      <c r="R81" s="27">
        <v>2</v>
      </c>
      <c r="S81" s="27">
        <v>2</v>
      </c>
      <c r="T81" s="28"/>
      <c r="U81" s="28"/>
      <c r="V81" s="28"/>
      <c r="W81" s="29">
        <f>AVERAGE(P81:S81)</f>
        <v>2</v>
      </c>
      <c r="X81" s="30" t="s">
        <v>644</v>
      </c>
      <c r="Y81" s="27">
        <v>2</v>
      </c>
      <c r="Z81" s="27">
        <v>3</v>
      </c>
      <c r="AA81" s="27">
        <v>2</v>
      </c>
      <c r="AB81" s="27">
        <v>3</v>
      </c>
      <c r="AC81" s="31"/>
      <c r="AD81" s="31"/>
      <c r="AE81" s="31"/>
      <c r="AF81" s="29">
        <f>AVERAGE(Y81:AB81)</f>
        <v>2.5</v>
      </c>
      <c r="AG81" s="30" t="s">
        <v>645</v>
      </c>
      <c r="AH81" s="27">
        <v>2</v>
      </c>
      <c r="AI81" s="27">
        <v>4</v>
      </c>
      <c r="AJ81" s="27">
        <v>4</v>
      </c>
      <c r="AK81" s="27">
        <v>4</v>
      </c>
      <c r="AL81" s="31"/>
      <c r="AM81" s="31"/>
      <c r="AN81" s="31"/>
      <c r="AO81" s="29">
        <f>AVERAGE(AH81:AK81)</f>
        <v>3.5</v>
      </c>
      <c r="AP81" s="30" t="s">
        <v>646</v>
      </c>
      <c r="AQ81" s="27">
        <v>2</v>
      </c>
      <c r="AR81" s="27">
        <v>4</v>
      </c>
      <c r="AS81" s="27">
        <v>2</v>
      </c>
      <c r="AT81" s="27">
        <v>1</v>
      </c>
      <c r="AU81" s="31"/>
      <c r="AV81" s="31"/>
      <c r="AW81" s="31"/>
      <c r="AX81" s="29">
        <f>AVERAGE(AQ81:AT81)</f>
        <v>2.25</v>
      </c>
      <c r="AY81" s="30" t="s">
        <v>647</v>
      </c>
      <c r="AZ81" s="32">
        <v>2</v>
      </c>
      <c r="BA81" s="32">
        <v>4</v>
      </c>
      <c r="BB81" s="32">
        <v>2</v>
      </c>
      <c r="BC81" s="32">
        <v>3</v>
      </c>
      <c r="BD81" s="31"/>
      <c r="BE81" s="31"/>
      <c r="BF81" s="31"/>
      <c r="BG81" s="29">
        <f>AVERAGE(AZ81:BC81)</f>
        <v>2.75</v>
      </c>
      <c r="BH81" s="30" t="s">
        <v>648</v>
      </c>
      <c r="BI81" s="32">
        <v>2</v>
      </c>
      <c r="BJ81" s="32">
        <v>4</v>
      </c>
      <c r="BK81" s="32">
        <v>2</v>
      </c>
      <c r="BL81" s="32">
        <v>3</v>
      </c>
      <c r="BM81" s="33"/>
      <c r="BN81" s="33"/>
      <c r="BO81" s="33"/>
      <c r="BP81" s="34">
        <f>AVERAGE(BI81:BL81)</f>
        <v>2.75</v>
      </c>
      <c r="BQ81" s="30" t="s">
        <v>649</v>
      </c>
      <c r="BR81" s="32">
        <v>2</v>
      </c>
      <c r="BS81" s="32">
        <v>5</v>
      </c>
      <c r="BT81" s="32">
        <v>2</v>
      </c>
      <c r="BU81" s="32">
        <v>3</v>
      </c>
      <c r="BV81" s="33"/>
      <c r="BW81" s="33"/>
      <c r="BX81" s="33"/>
      <c r="BY81" s="29">
        <f>AVERAGE(BR81:BU81)</f>
        <v>3</v>
      </c>
      <c r="BZ81" s="30" t="s">
        <v>650</v>
      </c>
    </row>
    <row r="82" spans="1:78" s="27" customFormat="1" ht="30" customHeight="1" x14ac:dyDescent="0.25">
      <c r="A82" s="30" t="s">
        <v>651</v>
      </c>
      <c r="B82" s="27" t="s">
        <v>652</v>
      </c>
      <c r="C82" s="27" t="s">
        <v>653</v>
      </c>
      <c r="D82" s="27" t="s">
        <v>654</v>
      </c>
      <c r="E82" s="22" t="s">
        <v>230</v>
      </c>
      <c r="F82" s="23">
        <f>AVERAGE(W82,AF82,AO82,AX82,BG82,BP82,BY82)</f>
        <v>5</v>
      </c>
      <c r="G82" s="22" t="s">
        <v>230</v>
      </c>
      <c r="H82" s="24" t="s">
        <v>30</v>
      </c>
      <c r="I82" s="24" t="s">
        <v>31</v>
      </c>
      <c r="J82" s="24" t="s">
        <v>72</v>
      </c>
      <c r="K82" s="25" t="s">
        <v>33</v>
      </c>
      <c r="L82" s="25">
        <v>44658</v>
      </c>
      <c r="M82" s="42">
        <v>44707</v>
      </c>
      <c r="N82" s="26" t="str">
        <f>CONCATENATE(A82,"_",G82)</f>
        <v>Cyperus Graceful Grasses® Prince Tut _PW</v>
      </c>
      <c r="O82" s="35" t="s">
        <v>655</v>
      </c>
      <c r="P82" s="27">
        <v>5</v>
      </c>
      <c r="Q82">
        <v>5</v>
      </c>
      <c r="R82">
        <v>5</v>
      </c>
      <c r="S82">
        <v>5</v>
      </c>
      <c r="T82" s="46"/>
      <c r="U82" s="46"/>
      <c r="V82" s="46"/>
      <c r="W82" s="29">
        <f>AVERAGE(P82:S82)</f>
        <v>5</v>
      </c>
      <c r="X82" s="47" t="s">
        <v>656</v>
      </c>
      <c r="Y82" s="27">
        <v>5</v>
      </c>
      <c r="Z82">
        <v>5</v>
      </c>
      <c r="AA82">
        <v>5</v>
      </c>
      <c r="AB82">
        <v>5</v>
      </c>
      <c r="AC82" s="48"/>
      <c r="AD82" s="48"/>
      <c r="AE82" s="48"/>
      <c r="AF82" s="29">
        <f>AVERAGE(Y82:AB82)</f>
        <v>5</v>
      </c>
      <c r="AG82" s="47" t="s">
        <v>657</v>
      </c>
      <c r="AH82" s="27">
        <v>5</v>
      </c>
      <c r="AI82">
        <v>5</v>
      </c>
      <c r="AJ82">
        <v>5</v>
      </c>
      <c r="AK82">
        <v>5</v>
      </c>
      <c r="AL82" s="48"/>
      <c r="AM82" s="48"/>
      <c r="AN82" s="48"/>
      <c r="AO82" s="29">
        <f>AVERAGE(AH82:AK82)</f>
        <v>5</v>
      </c>
      <c r="AP82" s="47" t="s">
        <v>538</v>
      </c>
      <c r="AQ82" s="27">
        <v>5</v>
      </c>
      <c r="AR82" s="27">
        <v>5</v>
      </c>
      <c r="AS82" s="27">
        <v>5</v>
      </c>
      <c r="AT82" s="27">
        <v>5</v>
      </c>
      <c r="AU82" s="48"/>
      <c r="AV82" s="48"/>
      <c r="AW82" s="48"/>
      <c r="AX82" s="29">
        <f>AVERAGE(AQ82:AT82)</f>
        <v>5</v>
      </c>
      <c r="AY82" s="47" t="s">
        <v>658</v>
      </c>
      <c r="AZ82" s="32">
        <v>5</v>
      </c>
      <c r="BA82" s="32">
        <v>5</v>
      </c>
      <c r="BB82" s="32">
        <v>5</v>
      </c>
      <c r="BC82" s="32">
        <v>5</v>
      </c>
      <c r="BD82" s="48"/>
      <c r="BE82" s="48"/>
      <c r="BF82" s="48"/>
      <c r="BG82" s="29">
        <f>AVERAGE(AZ82:BC82)</f>
        <v>5</v>
      </c>
      <c r="BH82" s="47" t="s">
        <v>659</v>
      </c>
      <c r="BI82" s="32">
        <v>5</v>
      </c>
      <c r="BJ82" s="32">
        <v>5</v>
      </c>
      <c r="BK82" s="32">
        <v>5</v>
      </c>
      <c r="BL82" s="32">
        <v>5</v>
      </c>
      <c r="BM82" s="33"/>
      <c r="BN82" s="33"/>
      <c r="BO82" s="33"/>
      <c r="BP82" s="34">
        <f>AVERAGE(BI82:BL82)</f>
        <v>5</v>
      </c>
      <c r="BR82" s="32">
        <v>5</v>
      </c>
      <c r="BS82" s="32">
        <v>5</v>
      </c>
      <c r="BT82" s="32">
        <v>5</v>
      </c>
      <c r="BU82" s="32">
        <v>5</v>
      </c>
      <c r="BV82" s="49"/>
      <c r="BW82" s="49"/>
      <c r="BX82" s="49"/>
      <c r="BY82" s="29">
        <f>AVERAGE(BR82:BU82)</f>
        <v>5</v>
      </c>
      <c r="BZ82"/>
    </row>
    <row r="83" spans="1:78" s="27" customFormat="1" ht="30" customHeight="1" x14ac:dyDescent="0.25">
      <c r="A83" s="30" t="s">
        <v>660</v>
      </c>
      <c r="B83" s="27" t="s">
        <v>652</v>
      </c>
      <c r="C83" s="27" t="s">
        <v>653</v>
      </c>
      <c r="D83" s="27" t="s">
        <v>661</v>
      </c>
      <c r="E83" s="22" t="s">
        <v>230</v>
      </c>
      <c r="F83" s="23">
        <f>AVERAGE(W83,AF83,AO83,AX83,BG83,BP83,BY83)</f>
        <v>4.9642857142857144</v>
      </c>
      <c r="G83" s="22" t="s">
        <v>230</v>
      </c>
      <c r="H83" s="24" t="s">
        <v>30</v>
      </c>
      <c r="I83" s="24" t="s">
        <v>31</v>
      </c>
      <c r="J83" s="24" t="s">
        <v>72</v>
      </c>
      <c r="K83" s="25" t="s">
        <v>33</v>
      </c>
      <c r="L83" s="25">
        <v>44658</v>
      </c>
      <c r="M83" s="42">
        <v>44707</v>
      </c>
      <c r="N83" s="26" t="str">
        <f>CONCATENATE(A83,"_",G83)</f>
        <v>Cyperus Graceful Grasses® Queen Tut™ _PW</v>
      </c>
      <c r="O83" s="35" t="s">
        <v>662</v>
      </c>
      <c r="P83" s="27">
        <v>5</v>
      </c>
      <c r="Q83" s="27">
        <v>5</v>
      </c>
      <c r="R83">
        <v>4</v>
      </c>
      <c r="S83" s="27">
        <v>5</v>
      </c>
      <c r="T83" s="46"/>
      <c r="U83" s="46"/>
      <c r="V83" s="46"/>
      <c r="W83" s="29">
        <f>AVERAGE(P83:S83)</f>
        <v>4.75</v>
      </c>
      <c r="X83" s="47" t="s">
        <v>663</v>
      </c>
      <c r="Y83" s="27">
        <v>5</v>
      </c>
      <c r="Z83" s="27">
        <v>5</v>
      </c>
      <c r="AA83">
        <v>5</v>
      </c>
      <c r="AB83" s="27">
        <v>5</v>
      </c>
      <c r="AC83" s="48"/>
      <c r="AD83" s="48"/>
      <c r="AE83" s="48"/>
      <c r="AF83" s="29">
        <f>AVERAGE(Y83:AB83)</f>
        <v>5</v>
      </c>
      <c r="AG83" s="47" t="s">
        <v>664</v>
      </c>
      <c r="AH83" s="27">
        <v>5</v>
      </c>
      <c r="AI83" s="27">
        <v>5</v>
      </c>
      <c r="AJ83">
        <v>5</v>
      </c>
      <c r="AK83" s="27">
        <v>5</v>
      </c>
      <c r="AL83" s="48"/>
      <c r="AM83" s="48"/>
      <c r="AN83" s="48"/>
      <c r="AO83" s="29">
        <f>AVERAGE(AH83:AK83)</f>
        <v>5</v>
      </c>
      <c r="AP83" s="47" t="s">
        <v>665</v>
      </c>
      <c r="AQ83" s="27">
        <v>5</v>
      </c>
      <c r="AR83" s="27">
        <v>5</v>
      </c>
      <c r="AS83" s="27">
        <v>5</v>
      </c>
      <c r="AT83" s="27">
        <v>5</v>
      </c>
      <c r="AU83" s="48"/>
      <c r="AV83" s="48"/>
      <c r="AW83" s="48"/>
      <c r="AX83" s="29">
        <f>AVERAGE(AQ83:AT83)</f>
        <v>5</v>
      </c>
      <c r="AY83" s="47" t="s">
        <v>666</v>
      </c>
      <c r="AZ83" s="32">
        <v>5</v>
      </c>
      <c r="BA83" s="32">
        <v>5</v>
      </c>
      <c r="BB83" s="32">
        <v>5</v>
      </c>
      <c r="BC83" s="32">
        <v>5</v>
      </c>
      <c r="BD83" s="48"/>
      <c r="BE83" s="48"/>
      <c r="BF83" s="48"/>
      <c r="BG83" s="29">
        <f>AVERAGE(AZ83:BC83)</f>
        <v>5</v>
      </c>
      <c r="BH83" s="47"/>
      <c r="BI83" s="32">
        <v>5</v>
      </c>
      <c r="BJ83" s="32">
        <v>5</v>
      </c>
      <c r="BK83" s="32">
        <v>5</v>
      </c>
      <c r="BL83" s="32">
        <v>5</v>
      </c>
      <c r="BM83" s="33"/>
      <c r="BN83" s="33"/>
      <c r="BO83" s="33"/>
      <c r="BP83" s="34">
        <f>AVERAGE(BI83:BL83)</f>
        <v>5</v>
      </c>
      <c r="BQ83" s="30" t="s">
        <v>667</v>
      </c>
      <c r="BR83" s="32">
        <v>5</v>
      </c>
      <c r="BS83" s="32">
        <v>5</v>
      </c>
      <c r="BT83" s="32">
        <v>5</v>
      </c>
      <c r="BU83" s="32">
        <v>5</v>
      </c>
      <c r="BV83" s="49"/>
      <c r="BW83" s="49"/>
      <c r="BX83" s="49"/>
      <c r="BY83" s="29">
        <f>AVERAGE(BR83:BU83)</f>
        <v>5</v>
      </c>
      <c r="BZ83"/>
    </row>
    <row r="84" spans="1:78" s="27" customFormat="1" ht="30" customHeight="1" x14ac:dyDescent="0.25">
      <c r="A84" t="s">
        <v>668</v>
      </c>
      <c r="B84" s="27" t="s">
        <v>669</v>
      </c>
      <c r="C84" t="s">
        <v>670</v>
      </c>
      <c r="D84" s="27" t="s">
        <v>671</v>
      </c>
      <c r="E84" s="22" t="s">
        <v>29</v>
      </c>
      <c r="F84" s="23">
        <f>AVERAGE(W84,AF84,AO84,AX84,BG84,BP84,BY84)</f>
        <v>4.5357142857142856</v>
      </c>
      <c r="G84" s="22" t="s">
        <v>29</v>
      </c>
      <c r="H84" s="24" t="s">
        <v>30</v>
      </c>
      <c r="I84" s="24" t="s">
        <v>31</v>
      </c>
      <c r="J84" s="24" t="s">
        <v>32</v>
      </c>
      <c r="K84" s="25" t="s">
        <v>33</v>
      </c>
      <c r="L84" s="25">
        <v>44662</v>
      </c>
      <c r="M84" s="25">
        <v>44704</v>
      </c>
      <c r="N84" s="26" t="str">
        <f>CONCATENATE(A84,"_",G84)</f>
        <v>Dianthus Beauties Melinda_DummenOrange</v>
      </c>
      <c r="O84" s="22" t="s">
        <v>672</v>
      </c>
      <c r="P84" s="27">
        <v>4</v>
      </c>
      <c r="Q84" s="27">
        <v>5</v>
      </c>
      <c r="R84" s="27">
        <v>4</v>
      </c>
      <c r="S84" s="27">
        <v>5</v>
      </c>
      <c r="T84" s="28"/>
      <c r="U84" s="28"/>
      <c r="V84" s="28"/>
      <c r="W84" s="29">
        <f>AVERAGE(P84:S84)</f>
        <v>4.5</v>
      </c>
      <c r="X84" s="30" t="s">
        <v>673</v>
      </c>
      <c r="Y84" s="27">
        <v>3</v>
      </c>
      <c r="Z84" s="27">
        <v>5</v>
      </c>
      <c r="AA84" s="27">
        <v>5</v>
      </c>
      <c r="AB84" s="27">
        <v>5</v>
      </c>
      <c r="AC84" s="31"/>
      <c r="AD84" s="31"/>
      <c r="AE84" s="31"/>
      <c r="AF84" s="29">
        <f>AVERAGE(Y84:AB84)</f>
        <v>4.5</v>
      </c>
      <c r="AG84" s="30" t="s">
        <v>674</v>
      </c>
      <c r="AH84" s="27">
        <v>4</v>
      </c>
      <c r="AI84" s="27">
        <v>5</v>
      </c>
      <c r="AJ84" s="27">
        <v>5</v>
      </c>
      <c r="AK84" s="27">
        <v>5</v>
      </c>
      <c r="AL84" s="31"/>
      <c r="AM84" s="31"/>
      <c r="AN84" s="31"/>
      <c r="AO84" s="29">
        <f>AVERAGE(AH84:AK84)</f>
        <v>4.75</v>
      </c>
      <c r="AP84" s="30" t="s">
        <v>675</v>
      </c>
      <c r="AQ84" s="27">
        <v>4</v>
      </c>
      <c r="AR84" s="27">
        <v>5</v>
      </c>
      <c r="AS84" s="27">
        <v>5</v>
      </c>
      <c r="AT84" s="27">
        <v>5</v>
      </c>
      <c r="AU84" s="31"/>
      <c r="AV84" s="31"/>
      <c r="AW84" s="31"/>
      <c r="AX84" s="29">
        <f>AVERAGE(AQ84:AT84)</f>
        <v>4.75</v>
      </c>
      <c r="AY84" s="30" t="s">
        <v>676</v>
      </c>
      <c r="AZ84" s="32">
        <v>4</v>
      </c>
      <c r="BA84" s="32">
        <v>5</v>
      </c>
      <c r="BB84" s="32">
        <v>4</v>
      </c>
      <c r="BC84" s="32">
        <v>5</v>
      </c>
      <c r="BD84" s="31"/>
      <c r="BE84" s="31"/>
      <c r="BF84" s="31"/>
      <c r="BG84" s="29">
        <f>AVERAGE(AZ84:BC84)</f>
        <v>4.5</v>
      </c>
      <c r="BH84" s="30"/>
      <c r="BI84" s="32">
        <v>3</v>
      </c>
      <c r="BJ84" s="32">
        <v>5</v>
      </c>
      <c r="BK84" s="32">
        <v>5</v>
      </c>
      <c r="BL84" s="32">
        <v>5</v>
      </c>
      <c r="BM84" s="33"/>
      <c r="BN84" s="33"/>
      <c r="BO84" s="33"/>
      <c r="BP84" s="34">
        <f>AVERAGE(BI84:BL84)</f>
        <v>4.5</v>
      </c>
      <c r="BQ84" s="30" t="s">
        <v>677</v>
      </c>
      <c r="BR84" s="32">
        <v>4</v>
      </c>
      <c r="BS84" s="32">
        <v>5</v>
      </c>
      <c r="BT84" s="32">
        <v>3</v>
      </c>
      <c r="BU84" s="32">
        <v>5</v>
      </c>
      <c r="BV84" s="33"/>
      <c r="BW84" s="33"/>
      <c r="BX84" s="33"/>
      <c r="BY84" s="29">
        <f>AVERAGE(BR84:BU84)</f>
        <v>4.25</v>
      </c>
      <c r="BZ84" s="30"/>
    </row>
    <row r="85" spans="1:78" s="27" customFormat="1" ht="30" customHeight="1" x14ac:dyDescent="0.25">
      <c r="A85" t="s">
        <v>678</v>
      </c>
      <c r="B85" s="27" t="s">
        <v>669</v>
      </c>
      <c r="C85" t="s">
        <v>670</v>
      </c>
      <c r="D85" s="27" t="s">
        <v>679</v>
      </c>
      <c r="E85" s="22" t="s">
        <v>29</v>
      </c>
      <c r="F85" s="23">
        <f>AVERAGE(W85,AF85,AO85,AX85,BG85,BP85,BY85)</f>
        <v>4.9642857142857144</v>
      </c>
      <c r="G85" s="22" t="s">
        <v>29</v>
      </c>
      <c r="H85" s="24" t="s">
        <v>30</v>
      </c>
      <c r="I85" s="24" t="s">
        <v>31</v>
      </c>
      <c r="J85" s="24" t="s">
        <v>32</v>
      </c>
      <c r="K85" s="25" t="s">
        <v>33</v>
      </c>
      <c r="L85" s="25">
        <v>44662</v>
      </c>
      <c r="M85" s="25">
        <v>44704</v>
      </c>
      <c r="N85" s="26" t="str">
        <f>CONCATENATE(A85,"_",G85)</f>
        <v>Dianthus Beauties Rebecca_DummenOrange</v>
      </c>
      <c r="O85" s="22" t="s">
        <v>680</v>
      </c>
      <c r="P85" s="27">
        <v>5</v>
      </c>
      <c r="Q85" s="27">
        <v>5</v>
      </c>
      <c r="R85" s="27">
        <v>5</v>
      </c>
      <c r="S85" s="27">
        <v>5</v>
      </c>
      <c r="T85" s="28"/>
      <c r="U85" s="28"/>
      <c r="V85" s="28"/>
      <c r="W85" s="29">
        <f>AVERAGE(P85:S85)</f>
        <v>5</v>
      </c>
      <c r="X85" s="30" t="s">
        <v>681</v>
      </c>
      <c r="Y85" s="27">
        <v>5</v>
      </c>
      <c r="Z85" s="27">
        <v>5</v>
      </c>
      <c r="AA85" s="27">
        <v>5</v>
      </c>
      <c r="AB85" s="27">
        <v>5</v>
      </c>
      <c r="AC85" s="31"/>
      <c r="AD85" s="31"/>
      <c r="AE85" s="31"/>
      <c r="AF85" s="29">
        <f>AVERAGE(Y85:AB85)</f>
        <v>5</v>
      </c>
      <c r="AG85" s="30" t="s">
        <v>674</v>
      </c>
      <c r="AH85" s="27">
        <v>5</v>
      </c>
      <c r="AI85" s="27">
        <v>5</v>
      </c>
      <c r="AJ85" s="27">
        <v>5</v>
      </c>
      <c r="AK85" s="27">
        <v>5</v>
      </c>
      <c r="AL85" s="31"/>
      <c r="AM85" s="31"/>
      <c r="AN85" s="31"/>
      <c r="AO85" s="29">
        <f>AVERAGE(AH85:AK85)</f>
        <v>5</v>
      </c>
      <c r="AP85" s="30" t="s">
        <v>682</v>
      </c>
      <c r="AQ85" s="27">
        <v>5</v>
      </c>
      <c r="AR85" s="27">
        <v>5</v>
      </c>
      <c r="AS85" s="27">
        <v>5</v>
      </c>
      <c r="AT85" s="27">
        <v>5</v>
      </c>
      <c r="AU85" s="31"/>
      <c r="AV85" s="31"/>
      <c r="AW85" s="31"/>
      <c r="AX85" s="29">
        <f>AVERAGE(AQ85:AT85)</f>
        <v>5</v>
      </c>
      <c r="AY85" s="30" t="s">
        <v>676</v>
      </c>
      <c r="AZ85" s="32">
        <v>5</v>
      </c>
      <c r="BA85" s="32">
        <v>5</v>
      </c>
      <c r="BB85" s="32">
        <v>5</v>
      </c>
      <c r="BC85" s="32">
        <v>5</v>
      </c>
      <c r="BD85" s="31"/>
      <c r="BE85" s="31"/>
      <c r="BF85" s="31"/>
      <c r="BG85" s="29">
        <f>AVERAGE(AZ85:BC85)</f>
        <v>5</v>
      </c>
      <c r="BH85" s="30" t="s">
        <v>683</v>
      </c>
      <c r="BI85" s="32">
        <v>5</v>
      </c>
      <c r="BJ85" s="32">
        <v>5</v>
      </c>
      <c r="BK85" s="32">
        <v>5</v>
      </c>
      <c r="BL85" s="32">
        <v>5</v>
      </c>
      <c r="BM85" s="33"/>
      <c r="BN85" s="33"/>
      <c r="BO85" s="33"/>
      <c r="BP85" s="34">
        <f>AVERAGE(BI85:BL85)</f>
        <v>5</v>
      </c>
      <c r="BQ85" s="30" t="s">
        <v>677</v>
      </c>
      <c r="BR85" s="32">
        <v>5</v>
      </c>
      <c r="BS85" s="32">
        <v>5</v>
      </c>
      <c r="BT85" s="32">
        <v>4</v>
      </c>
      <c r="BU85" s="32">
        <v>5</v>
      </c>
      <c r="BV85" s="33"/>
      <c r="BW85" s="33"/>
      <c r="BX85" s="33"/>
      <c r="BY85" s="29">
        <f>AVERAGE(BR85:BU85)</f>
        <v>4.75</v>
      </c>
      <c r="BZ85" s="30"/>
    </row>
    <row r="86" spans="1:78" s="27" customFormat="1" ht="30" customHeight="1" x14ac:dyDescent="0.25">
      <c r="A86" t="s">
        <v>684</v>
      </c>
      <c r="B86" s="27" t="s">
        <v>669</v>
      </c>
      <c r="C86" t="s">
        <v>670</v>
      </c>
      <c r="D86" s="27" t="s">
        <v>685</v>
      </c>
      <c r="E86" s="22" t="s">
        <v>29</v>
      </c>
      <c r="F86" s="23">
        <f>AVERAGE(W86,AF86,AO86,AX86,BG86,BP86,BY86)</f>
        <v>3.8214285714285716</v>
      </c>
      <c r="G86" s="22" t="s">
        <v>29</v>
      </c>
      <c r="H86" s="24" t="s">
        <v>30</v>
      </c>
      <c r="I86" s="24" t="s">
        <v>31</v>
      </c>
      <c r="J86" s="24" t="s">
        <v>32</v>
      </c>
      <c r="K86" s="25" t="s">
        <v>33</v>
      </c>
      <c r="L86" s="25">
        <v>44662</v>
      </c>
      <c r="M86" s="25">
        <v>44704</v>
      </c>
      <c r="N86" s="26" t="str">
        <f>CONCATENATE(A86,"_",G86)</f>
        <v>Dianthus Beauties Tyra_DummenOrange</v>
      </c>
      <c r="O86" s="22" t="s">
        <v>686</v>
      </c>
      <c r="P86" s="27">
        <v>3</v>
      </c>
      <c r="Q86" s="27">
        <v>5</v>
      </c>
      <c r="R86" s="27">
        <v>3</v>
      </c>
      <c r="S86" s="27">
        <v>5</v>
      </c>
      <c r="T86" s="28"/>
      <c r="U86" s="28"/>
      <c r="V86" s="28"/>
      <c r="W86" s="29">
        <f>AVERAGE(P86:S86)</f>
        <v>4</v>
      </c>
      <c r="X86" s="30" t="s">
        <v>687</v>
      </c>
      <c r="Y86" s="27">
        <v>2</v>
      </c>
      <c r="Z86" s="27">
        <v>4</v>
      </c>
      <c r="AA86" s="27">
        <v>3</v>
      </c>
      <c r="AB86" s="27">
        <v>5</v>
      </c>
      <c r="AC86" s="31"/>
      <c r="AD86" s="31"/>
      <c r="AE86" s="31"/>
      <c r="AF86" s="29">
        <f>AVERAGE(Y86:AB86)</f>
        <v>3.5</v>
      </c>
      <c r="AG86" s="30" t="s">
        <v>688</v>
      </c>
      <c r="AH86" s="27">
        <v>3</v>
      </c>
      <c r="AI86" s="27">
        <v>5</v>
      </c>
      <c r="AJ86" s="27">
        <v>3</v>
      </c>
      <c r="AK86" s="27">
        <v>5</v>
      </c>
      <c r="AL86" s="31"/>
      <c r="AM86" s="31"/>
      <c r="AN86" s="31"/>
      <c r="AO86" s="29">
        <f>AVERAGE(AH86:AK86)</f>
        <v>4</v>
      </c>
      <c r="AP86" s="30" t="s">
        <v>689</v>
      </c>
      <c r="AQ86" s="27">
        <v>2</v>
      </c>
      <c r="AR86" s="27">
        <v>3</v>
      </c>
      <c r="AS86" s="27">
        <v>4</v>
      </c>
      <c r="AT86" s="27">
        <v>5</v>
      </c>
      <c r="AU86" s="31"/>
      <c r="AV86" s="31"/>
      <c r="AW86" s="31"/>
      <c r="AX86" s="29">
        <f>AVERAGE(AQ86:AT86)</f>
        <v>3.5</v>
      </c>
      <c r="AY86" s="30" t="s">
        <v>690</v>
      </c>
      <c r="AZ86" s="32">
        <v>2</v>
      </c>
      <c r="BA86" s="32">
        <v>5</v>
      </c>
      <c r="BB86" s="32">
        <v>3</v>
      </c>
      <c r="BC86" s="32">
        <v>5</v>
      </c>
      <c r="BD86" s="31"/>
      <c r="BE86" s="31"/>
      <c r="BF86" s="31"/>
      <c r="BG86" s="29">
        <f>AVERAGE(AZ86:BC86)</f>
        <v>3.75</v>
      </c>
      <c r="BH86" s="30"/>
      <c r="BI86" s="32">
        <v>2</v>
      </c>
      <c r="BJ86" s="32">
        <v>5</v>
      </c>
      <c r="BK86" s="32">
        <v>4</v>
      </c>
      <c r="BL86" s="32">
        <v>5</v>
      </c>
      <c r="BM86" s="33"/>
      <c r="BN86" s="33"/>
      <c r="BO86" s="33"/>
      <c r="BP86" s="34">
        <f>AVERAGE(BI86:BL86)</f>
        <v>4</v>
      </c>
      <c r="BR86" s="32">
        <v>3</v>
      </c>
      <c r="BS86" s="32">
        <v>5</v>
      </c>
      <c r="BT86" s="32">
        <v>3</v>
      </c>
      <c r="BU86" s="32">
        <v>5</v>
      </c>
      <c r="BV86" s="33"/>
      <c r="BW86" s="33"/>
      <c r="BX86" s="33"/>
      <c r="BY86" s="29">
        <f>AVERAGE(BR86:BU86)</f>
        <v>4</v>
      </c>
      <c r="BZ86" s="30"/>
    </row>
    <row r="87" spans="1:78" s="27" customFormat="1" ht="30" customHeight="1" x14ac:dyDescent="0.25">
      <c r="A87" t="s">
        <v>691</v>
      </c>
      <c r="B87" s="27" t="s">
        <v>669</v>
      </c>
      <c r="C87" t="s">
        <v>670</v>
      </c>
      <c r="D87" s="27" t="s">
        <v>692</v>
      </c>
      <c r="E87" s="22" t="s">
        <v>29</v>
      </c>
      <c r="F87" s="23">
        <f>AVERAGE(W87,AF87,AO87,AX87,BG87,BP87,BY87)</f>
        <v>4.2857142857142856</v>
      </c>
      <c r="G87" s="22" t="s">
        <v>29</v>
      </c>
      <c r="H87" s="24" t="s">
        <v>30</v>
      </c>
      <c r="I87" s="24" t="s">
        <v>31</v>
      </c>
      <c r="J87" s="24" t="s">
        <v>32</v>
      </c>
      <c r="K87" s="25" t="s">
        <v>33</v>
      </c>
      <c r="L87" s="25">
        <v>44662</v>
      </c>
      <c r="M87" s="25">
        <v>44704</v>
      </c>
      <c r="N87" s="26" t="str">
        <f>CONCATENATE(A87,"_",G87)</f>
        <v>Dianthus Beauties Vida_DummenOrange</v>
      </c>
      <c r="O87" s="22" t="s">
        <v>693</v>
      </c>
      <c r="P87" s="27">
        <v>3</v>
      </c>
      <c r="Q87" s="27">
        <v>5</v>
      </c>
      <c r="R87" s="27">
        <v>3</v>
      </c>
      <c r="S87" s="27">
        <v>5</v>
      </c>
      <c r="T87" s="28"/>
      <c r="U87" s="28"/>
      <c r="V87" s="28"/>
      <c r="W87" s="29">
        <f>AVERAGE(P87:S87)</f>
        <v>4</v>
      </c>
      <c r="X87" s="30" t="s">
        <v>687</v>
      </c>
      <c r="Y87" s="27">
        <v>3</v>
      </c>
      <c r="Z87" s="27">
        <v>5</v>
      </c>
      <c r="AA87" s="27">
        <v>4</v>
      </c>
      <c r="AB87" s="27">
        <v>5</v>
      </c>
      <c r="AC87" s="31"/>
      <c r="AD87" s="31"/>
      <c r="AE87" s="31"/>
      <c r="AF87" s="29">
        <f>AVERAGE(Y87:AB87)</f>
        <v>4.25</v>
      </c>
      <c r="AG87" s="30" t="s">
        <v>688</v>
      </c>
      <c r="AH87" s="27">
        <v>4</v>
      </c>
      <c r="AI87" s="27">
        <v>5</v>
      </c>
      <c r="AJ87" s="27">
        <v>4</v>
      </c>
      <c r="AK87" s="27">
        <v>5</v>
      </c>
      <c r="AL87" s="31"/>
      <c r="AM87" s="31"/>
      <c r="AN87" s="31"/>
      <c r="AO87" s="29">
        <f>AVERAGE(AH87:AK87)</f>
        <v>4.5</v>
      </c>
      <c r="AP87" s="30" t="s">
        <v>694</v>
      </c>
      <c r="AQ87" s="27">
        <v>4</v>
      </c>
      <c r="AR87" s="27">
        <v>5</v>
      </c>
      <c r="AS87" s="27">
        <v>4</v>
      </c>
      <c r="AT87" s="27">
        <v>5</v>
      </c>
      <c r="AU87" s="31"/>
      <c r="AV87" s="31"/>
      <c r="AW87" s="31"/>
      <c r="AX87" s="29">
        <f>AVERAGE(AQ87:AT87)</f>
        <v>4.5</v>
      </c>
      <c r="AY87" s="30" t="s">
        <v>690</v>
      </c>
      <c r="AZ87" s="32">
        <v>3</v>
      </c>
      <c r="BA87" s="32">
        <v>5</v>
      </c>
      <c r="BB87" s="32">
        <v>3</v>
      </c>
      <c r="BC87" s="32">
        <v>5</v>
      </c>
      <c r="BD87" s="31"/>
      <c r="BE87" s="31"/>
      <c r="BF87" s="31"/>
      <c r="BG87" s="29">
        <f>AVERAGE(AZ87:BC87)</f>
        <v>4</v>
      </c>
      <c r="BH87" s="30"/>
      <c r="BI87" s="32">
        <v>3</v>
      </c>
      <c r="BJ87" s="32">
        <v>5</v>
      </c>
      <c r="BK87" s="32">
        <v>4</v>
      </c>
      <c r="BL87" s="32">
        <v>5</v>
      </c>
      <c r="BM87" s="33"/>
      <c r="BN87" s="33"/>
      <c r="BO87" s="33"/>
      <c r="BP87" s="34">
        <f>AVERAGE(BI87:BL87)</f>
        <v>4.25</v>
      </c>
      <c r="BR87" s="32">
        <v>4</v>
      </c>
      <c r="BS87" s="32">
        <v>5</v>
      </c>
      <c r="BT87" s="32">
        <v>4</v>
      </c>
      <c r="BU87" s="32">
        <v>5</v>
      </c>
      <c r="BV87" s="33"/>
      <c r="BW87" s="33"/>
      <c r="BX87" s="33"/>
      <c r="BY87" s="29">
        <f>AVERAGE(BR87:BU87)</f>
        <v>4.5</v>
      </c>
      <c r="BZ87" s="30"/>
    </row>
    <row r="88" spans="1:78" s="27" customFormat="1" ht="30" customHeight="1" x14ac:dyDescent="0.25">
      <c r="A88" s="30" t="s">
        <v>695</v>
      </c>
      <c r="B88" s="27" t="s">
        <v>669</v>
      </c>
      <c r="C88" s="27" t="s">
        <v>696</v>
      </c>
      <c r="D88" s="27" t="s">
        <v>697</v>
      </c>
      <c r="E88" s="22" t="s">
        <v>71</v>
      </c>
      <c r="F88" s="23">
        <f>AVERAGE(W88,AF88,AO88,AX88,BG88,BP88,BY88)</f>
        <v>4.25</v>
      </c>
      <c r="G88" s="22" t="s">
        <v>71</v>
      </c>
      <c r="H88" s="24" t="s">
        <v>30</v>
      </c>
      <c r="I88" s="24" t="s">
        <v>31</v>
      </c>
      <c r="J88" s="24" t="s">
        <v>72</v>
      </c>
      <c r="K88" s="25">
        <v>44665</v>
      </c>
      <c r="L88" s="24"/>
      <c r="M88" s="25">
        <v>44704</v>
      </c>
      <c r="N88" s="26" t="str">
        <f>CONCATENATE(A88,"_",G88)</f>
        <v>Dianthus FRUIT PUNCH® Funky Fuchsia _Walter's Gardens</v>
      </c>
      <c r="O88" s="22" t="s">
        <v>698</v>
      </c>
      <c r="P88" s="27">
        <v>4</v>
      </c>
      <c r="Q88" s="27">
        <v>5</v>
      </c>
      <c r="R88" s="27">
        <v>3</v>
      </c>
      <c r="S88" s="27">
        <v>5</v>
      </c>
      <c r="T88" s="28"/>
      <c r="U88" s="28"/>
      <c r="V88" s="28"/>
      <c r="W88" s="29">
        <f>AVERAGE(P88:S88)</f>
        <v>4.25</v>
      </c>
      <c r="X88" s="30" t="s">
        <v>699</v>
      </c>
      <c r="Y88" s="27">
        <v>4</v>
      </c>
      <c r="Z88" s="27">
        <v>5</v>
      </c>
      <c r="AA88" s="27">
        <v>3</v>
      </c>
      <c r="AB88" s="27">
        <v>5</v>
      </c>
      <c r="AC88" s="31"/>
      <c r="AD88" s="31"/>
      <c r="AE88" s="31"/>
      <c r="AF88" s="29">
        <f>AVERAGE(Y88:AB88)</f>
        <v>4.25</v>
      </c>
      <c r="AG88" s="30" t="s">
        <v>700</v>
      </c>
      <c r="AH88" s="27">
        <v>4</v>
      </c>
      <c r="AI88" s="27">
        <v>5</v>
      </c>
      <c r="AJ88" s="27">
        <v>3</v>
      </c>
      <c r="AK88" s="27">
        <v>5</v>
      </c>
      <c r="AL88" s="31"/>
      <c r="AM88" s="31"/>
      <c r="AN88" s="31"/>
      <c r="AO88" s="29">
        <f>AVERAGE(AH88:AK88)</f>
        <v>4.25</v>
      </c>
      <c r="AP88" s="30" t="s">
        <v>701</v>
      </c>
      <c r="AQ88" s="27">
        <v>5</v>
      </c>
      <c r="AR88" s="27">
        <v>4</v>
      </c>
      <c r="AS88" s="27">
        <v>3</v>
      </c>
      <c r="AT88" s="27">
        <v>5</v>
      </c>
      <c r="AU88" s="31"/>
      <c r="AV88" s="31"/>
      <c r="AW88" s="31"/>
      <c r="AX88" s="29">
        <f>AVERAGE(AQ88:AT88)</f>
        <v>4.25</v>
      </c>
      <c r="AY88" s="30" t="s">
        <v>702</v>
      </c>
      <c r="AZ88" s="32">
        <v>4</v>
      </c>
      <c r="BA88" s="32">
        <v>5</v>
      </c>
      <c r="BB88" s="32">
        <v>3</v>
      </c>
      <c r="BC88" s="32">
        <v>5</v>
      </c>
      <c r="BD88" s="31"/>
      <c r="BE88" s="31"/>
      <c r="BF88" s="31"/>
      <c r="BG88" s="29">
        <f>AVERAGE(AZ88:BC88)</f>
        <v>4.25</v>
      </c>
      <c r="BH88" s="30"/>
      <c r="BI88" s="32">
        <v>4</v>
      </c>
      <c r="BJ88" s="32">
        <v>5</v>
      </c>
      <c r="BK88" s="32">
        <v>3</v>
      </c>
      <c r="BL88" s="32">
        <v>5</v>
      </c>
      <c r="BM88" s="33"/>
      <c r="BN88" s="33"/>
      <c r="BO88" s="33"/>
      <c r="BP88" s="34">
        <f>AVERAGE(BI88:BL88)</f>
        <v>4.25</v>
      </c>
      <c r="BR88" s="32">
        <v>4</v>
      </c>
      <c r="BS88" s="32">
        <v>5</v>
      </c>
      <c r="BT88" s="32">
        <v>3</v>
      </c>
      <c r="BU88" s="32">
        <v>5</v>
      </c>
      <c r="BV88" s="33"/>
      <c r="BW88" s="33"/>
      <c r="BX88" s="33"/>
      <c r="BY88" s="29">
        <f>AVERAGE(BR88:BU88)</f>
        <v>4.25</v>
      </c>
      <c r="BZ88" s="30"/>
    </row>
    <row r="89" spans="1:78" s="27" customFormat="1" ht="30" customHeight="1" x14ac:dyDescent="0.25">
      <c r="A89" t="s">
        <v>703</v>
      </c>
      <c r="B89" s="38" t="s">
        <v>669</v>
      </c>
      <c r="C89" s="35"/>
      <c r="D89" t="s">
        <v>704</v>
      </c>
      <c r="E89" t="s">
        <v>71</v>
      </c>
      <c r="F89" s="23">
        <f>AVERAGE(W89,AF89,AO89,AX89,BG89,BP89,BY89)</f>
        <v>4.2142857142857144</v>
      </c>
      <c r="G89" t="s">
        <v>71</v>
      </c>
      <c r="H89" s="36" t="s">
        <v>116</v>
      </c>
      <c r="I89" s="36" t="s">
        <v>31</v>
      </c>
      <c r="J89" s="36" t="s">
        <v>72</v>
      </c>
      <c r="K89" s="36"/>
      <c r="L89" s="36"/>
      <c r="M89" s="37">
        <v>2021</v>
      </c>
      <c r="N89" s="26" t="str">
        <f>CONCATENATE(A89,"_",G89)</f>
        <v>Dianthus Paint the Town Magenta_Walter's Gardens</v>
      </c>
      <c r="O89" s="22" t="s">
        <v>705</v>
      </c>
      <c r="P89" s="27">
        <v>5</v>
      </c>
      <c r="Q89" s="27">
        <v>5</v>
      </c>
      <c r="R89" s="27">
        <v>3</v>
      </c>
      <c r="S89" s="27">
        <v>5</v>
      </c>
      <c r="T89" s="28"/>
      <c r="U89" s="28"/>
      <c r="V89" s="28"/>
      <c r="W89" s="29">
        <f>AVERAGE(P89:S89)</f>
        <v>4.5</v>
      </c>
      <c r="X89" s="30" t="s">
        <v>706</v>
      </c>
      <c r="Y89" s="27">
        <v>5</v>
      </c>
      <c r="Z89" s="27">
        <v>5</v>
      </c>
      <c r="AA89" s="27">
        <v>3</v>
      </c>
      <c r="AB89" s="27">
        <v>5</v>
      </c>
      <c r="AC89" s="31"/>
      <c r="AD89" s="31"/>
      <c r="AE89" s="31"/>
      <c r="AF89" s="29">
        <f>AVERAGE(Y89:AB89)</f>
        <v>4.5</v>
      </c>
      <c r="AG89" s="30" t="s">
        <v>707</v>
      </c>
      <c r="AH89" s="27">
        <v>5</v>
      </c>
      <c r="AI89" s="27">
        <v>5</v>
      </c>
      <c r="AJ89" s="27">
        <v>2</v>
      </c>
      <c r="AK89" s="27">
        <v>5</v>
      </c>
      <c r="AL89" s="31"/>
      <c r="AM89" s="31"/>
      <c r="AN89" s="31"/>
      <c r="AO89" s="29">
        <f>AVERAGE(AH89:AK89)</f>
        <v>4.25</v>
      </c>
      <c r="AP89" s="30" t="s">
        <v>708</v>
      </c>
      <c r="AQ89" s="27">
        <v>5</v>
      </c>
      <c r="AR89" s="27">
        <v>5</v>
      </c>
      <c r="AS89" s="27">
        <v>3</v>
      </c>
      <c r="AT89" s="27">
        <v>5</v>
      </c>
      <c r="AU89" s="31"/>
      <c r="AV89" s="31"/>
      <c r="AW89" s="31"/>
      <c r="AX89" s="29">
        <f>AVERAGE(AQ89:AT89)</f>
        <v>4.5</v>
      </c>
      <c r="AY89" s="30" t="s">
        <v>110</v>
      </c>
      <c r="AZ89" s="32">
        <v>4</v>
      </c>
      <c r="BA89" s="32">
        <v>5</v>
      </c>
      <c r="BB89" s="32">
        <v>2</v>
      </c>
      <c r="BC89" s="32">
        <v>4</v>
      </c>
      <c r="BD89" s="31"/>
      <c r="BE89" s="31"/>
      <c r="BF89" s="31"/>
      <c r="BG89" s="29">
        <f>AVERAGE(AZ89:BC89)</f>
        <v>3.75</v>
      </c>
      <c r="BH89" s="30" t="s">
        <v>709</v>
      </c>
      <c r="BI89" s="32">
        <v>4</v>
      </c>
      <c r="BJ89" s="32">
        <v>5</v>
      </c>
      <c r="BK89" s="32">
        <v>3</v>
      </c>
      <c r="BL89" s="32">
        <v>4</v>
      </c>
      <c r="BM89" s="33"/>
      <c r="BN89" s="33"/>
      <c r="BO89" s="33"/>
      <c r="BP89" s="34">
        <f>AVERAGE(BI89:BL89)</f>
        <v>4</v>
      </c>
      <c r="BR89" s="32">
        <v>4</v>
      </c>
      <c r="BS89" s="32">
        <v>5</v>
      </c>
      <c r="BT89" s="32">
        <v>2</v>
      </c>
      <c r="BU89" s="32">
        <v>5</v>
      </c>
      <c r="BV89" s="33"/>
      <c r="BW89" s="33"/>
      <c r="BX89" s="33"/>
      <c r="BY89" s="29">
        <f>AVERAGE(BR89:BU89)</f>
        <v>4</v>
      </c>
      <c r="BZ89" s="30" t="s">
        <v>710</v>
      </c>
    </row>
    <row r="90" spans="1:78" s="27" customFormat="1" ht="30" customHeight="1" x14ac:dyDescent="0.25">
      <c r="A90" t="s">
        <v>711</v>
      </c>
      <c r="B90" s="27" t="s">
        <v>669</v>
      </c>
      <c r="C90" t="s">
        <v>712</v>
      </c>
      <c r="D90" s="27" t="s">
        <v>713</v>
      </c>
      <c r="E90" s="22" t="s">
        <v>29</v>
      </c>
      <c r="F90" s="23">
        <f>AVERAGE(W90,AF90,AO90,AX90,BG90,BP90,BY90)</f>
        <v>4.0357142857142856</v>
      </c>
      <c r="G90" s="22" t="s">
        <v>29</v>
      </c>
      <c r="H90" s="24" t="s">
        <v>30</v>
      </c>
      <c r="I90" s="24" t="s">
        <v>31</v>
      </c>
      <c r="J90" s="24" t="s">
        <v>32</v>
      </c>
      <c r="K90" s="25" t="s">
        <v>33</v>
      </c>
      <c r="L90" s="25">
        <v>44662</v>
      </c>
      <c r="M90" s="25">
        <v>44704</v>
      </c>
      <c r="N90" s="26" t="str">
        <f>CONCATENATE(A90,"_",G90)</f>
        <v>Dianthus Sunflor Hailey_DummenOrange</v>
      </c>
      <c r="O90" s="22" t="s">
        <v>714</v>
      </c>
      <c r="P90" s="27">
        <v>3</v>
      </c>
      <c r="Q90" s="27">
        <v>5</v>
      </c>
      <c r="R90" s="27">
        <v>4</v>
      </c>
      <c r="S90" s="27">
        <v>5</v>
      </c>
      <c r="T90" s="28"/>
      <c r="U90" s="28"/>
      <c r="V90" s="28"/>
      <c r="W90" s="29">
        <f>AVERAGE(P90:S90)</f>
        <v>4.25</v>
      </c>
      <c r="X90" s="30" t="s">
        <v>715</v>
      </c>
      <c r="Y90" s="27">
        <v>3</v>
      </c>
      <c r="Z90" s="27">
        <v>5</v>
      </c>
      <c r="AA90" s="27">
        <v>4</v>
      </c>
      <c r="AB90" s="27">
        <v>5</v>
      </c>
      <c r="AC90" s="31"/>
      <c r="AD90" s="31"/>
      <c r="AE90" s="31"/>
      <c r="AF90" s="29">
        <f>AVERAGE(Y90:AB90)</f>
        <v>4.25</v>
      </c>
      <c r="AG90" s="30" t="s">
        <v>716</v>
      </c>
      <c r="AH90" s="27">
        <v>4</v>
      </c>
      <c r="AI90" s="27">
        <v>5</v>
      </c>
      <c r="AJ90" s="27">
        <v>4</v>
      </c>
      <c r="AK90" s="27">
        <v>5</v>
      </c>
      <c r="AL90" s="31"/>
      <c r="AM90" s="31"/>
      <c r="AN90" s="31"/>
      <c r="AO90" s="29">
        <f>AVERAGE(AH90:AK90)</f>
        <v>4.5</v>
      </c>
      <c r="AP90" s="30" t="s">
        <v>717</v>
      </c>
      <c r="AQ90" s="27">
        <v>3</v>
      </c>
      <c r="AR90" s="27">
        <v>5</v>
      </c>
      <c r="AS90" s="27">
        <v>3</v>
      </c>
      <c r="AT90" s="27">
        <v>5</v>
      </c>
      <c r="AU90" s="31"/>
      <c r="AV90" s="31"/>
      <c r="AW90" s="31"/>
      <c r="AX90" s="29">
        <f>AVERAGE(AQ90:AT90)</f>
        <v>4</v>
      </c>
      <c r="AY90" s="30"/>
      <c r="AZ90" s="32">
        <v>2</v>
      </c>
      <c r="BA90" s="32">
        <v>5</v>
      </c>
      <c r="BB90" s="32">
        <v>2</v>
      </c>
      <c r="BC90" s="32">
        <v>5</v>
      </c>
      <c r="BD90" s="31"/>
      <c r="BE90" s="31"/>
      <c r="BF90" s="31"/>
      <c r="BG90" s="29">
        <f>AVERAGE(AZ90:BC90)</f>
        <v>3.5</v>
      </c>
      <c r="BH90" s="30"/>
      <c r="BI90" s="32">
        <v>3</v>
      </c>
      <c r="BJ90" s="32">
        <v>5</v>
      </c>
      <c r="BK90" s="32">
        <v>3</v>
      </c>
      <c r="BL90" s="32">
        <v>5</v>
      </c>
      <c r="BM90" s="33"/>
      <c r="BN90" s="33"/>
      <c r="BO90" s="33"/>
      <c r="BP90" s="34">
        <f>AVERAGE(BI90:BL90)</f>
        <v>4</v>
      </c>
      <c r="BR90" s="32">
        <v>3</v>
      </c>
      <c r="BS90" s="32">
        <v>5</v>
      </c>
      <c r="BT90" s="32">
        <v>3</v>
      </c>
      <c r="BU90" s="32">
        <v>4</v>
      </c>
      <c r="BV90" s="33"/>
      <c r="BW90" s="33"/>
      <c r="BX90" s="33"/>
      <c r="BY90" s="29">
        <f>AVERAGE(BR90:BU90)</f>
        <v>3.75</v>
      </c>
      <c r="BZ90" s="30"/>
    </row>
    <row r="91" spans="1:78" s="27" customFormat="1" ht="30" customHeight="1" x14ac:dyDescent="0.25">
      <c r="A91" t="s">
        <v>718</v>
      </c>
      <c r="B91" s="27" t="s">
        <v>669</v>
      </c>
      <c r="C91" t="s">
        <v>712</v>
      </c>
      <c r="D91" s="27" t="s">
        <v>719</v>
      </c>
      <c r="E91" s="22" t="s">
        <v>29</v>
      </c>
      <c r="F91" s="23">
        <f>AVERAGE(W91,AF91,AO91,AX91,BG91,BP91,BY91)</f>
        <v>4.0357142857142856</v>
      </c>
      <c r="G91" s="22" t="s">
        <v>29</v>
      </c>
      <c r="H91" s="24" t="s">
        <v>30</v>
      </c>
      <c r="I91" s="24" t="s">
        <v>31</v>
      </c>
      <c r="J91" s="24" t="s">
        <v>32</v>
      </c>
      <c r="K91" s="25" t="s">
        <v>33</v>
      </c>
      <c r="L91" s="25">
        <v>44662</v>
      </c>
      <c r="M91" s="25">
        <v>44704</v>
      </c>
      <c r="N91" s="26" t="str">
        <f>CONCATENATE(A91,"_",G91)</f>
        <v>Dianthus Sunflor Harper_DummenOrange</v>
      </c>
      <c r="O91" s="22" t="s">
        <v>720</v>
      </c>
      <c r="P91" s="27">
        <v>4</v>
      </c>
      <c r="Q91" s="27">
        <v>5</v>
      </c>
      <c r="R91" s="27">
        <v>3</v>
      </c>
      <c r="S91" s="27">
        <v>5</v>
      </c>
      <c r="T91" s="28"/>
      <c r="U91" s="28"/>
      <c r="V91" s="28"/>
      <c r="W91" s="29">
        <f>AVERAGE(P91:S91)</f>
        <v>4.25</v>
      </c>
      <c r="X91" s="30" t="s">
        <v>721</v>
      </c>
      <c r="Y91" s="27">
        <v>4</v>
      </c>
      <c r="Z91" s="27">
        <v>4</v>
      </c>
      <c r="AA91" s="27">
        <v>5</v>
      </c>
      <c r="AB91" s="27">
        <v>5</v>
      </c>
      <c r="AC91" s="31"/>
      <c r="AD91" s="31"/>
      <c r="AE91" s="31"/>
      <c r="AF91" s="29">
        <f>AVERAGE(Y91:AB91)</f>
        <v>4.5</v>
      </c>
      <c r="AG91" s="30" t="s">
        <v>722</v>
      </c>
      <c r="AH91" s="27">
        <v>5</v>
      </c>
      <c r="AI91" s="27">
        <v>4</v>
      </c>
      <c r="AJ91" s="27">
        <v>3</v>
      </c>
      <c r="AK91" s="27">
        <v>4</v>
      </c>
      <c r="AL91" s="31"/>
      <c r="AM91" s="31"/>
      <c r="AN91" s="31"/>
      <c r="AO91" s="29">
        <f>AVERAGE(AH91:AK91)</f>
        <v>4</v>
      </c>
      <c r="AP91" s="30" t="s">
        <v>723</v>
      </c>
      <c r="AQ91" s="27">
        <v>5</v>
      </c>
      <c r="AR91" s="27">
        <v>3</v>
      </c>
      <c r="AS91" s="27">
        <v>2</v>
      </c>
      <c r="AT91" s="27">
        <v>3</v>
      </c>
      <c r="AU91" s="31"/>
      <c r="AV91" s="31"/>
      <c r="AW91" s="31"/>
      <c r="AX91" s="29">
        <f>AVERAGE(AQ91:AT91)</f>
        <v>3.25</v>
      </c>
      <c r="AY91" s="30" t="s">
        <v>724</v>
      </c>
      <c r="AZ91" s="32">
        <v>4</v>
      </c>
      <c r="BA91" s="32">
        <v>4</v>
      </c>
      <c r="BB91" s="32">
        <v>3</v>
      </c>
      <c r="BC91" s="32">
        <v>3</v>
      </c>
      <c r="BD91" s="31"/>
      <c r="BE91" s="31"/>
      <c r="BF91" s="31" t="s">
        <v>58</v>
      </c>
      <c r="BG91" s="29">
        <f>AVERAGE(AZ91:BC91)</f>
        <v>3.5</v>
      </c>
      <c r="BH91" s="30" t="s">
        <v>725</v>
      </c>
      <c r="BI91" s="32">
        <v>5</v>
      </c>
      <c r="BJ91" s="32">
        <v>5</v>
      </c>
      <c r="BK91" s="32">
        <v>4</v>
      </c>
      <c r="BL91" s="32">
        <v>5</v>
      </c>
      <c r="BM91" s="33"/>
      <c r="BN91" s="33"/>
      <c r="BO91" s="33"/>
      <c r="BP91" s="34">
        <f>AVERAGE(BI91:BL91)</f>
        <v>4.75</v>
      </c>
      <c r="BR91" s="32">
        <v>5</v>
      </c>
      <c r="BS91" s="32">
        <v>4</v>
      </c>
      <c r="BT91" s="32">
        <v>3</v>
      </c>
      <c r="BU91" s="32">
        <v>4</v>
      </c>
      <c r="BV91" s="33"/>
      <c r="BW91" s="33"/>
      <c r="BX91" s="33"/>
      <c r="BY91" s="29">
        <f>AVERAGE(BR91:BU91)</f>
        <v>4</v>
      </c>
      <c r="BZ91" s="30"/>
    </row>
    <row r="92" spans="1:78" s="27" customFormat="1" ht="30" customHeight="1" x14ac:dyDescent="0.25">
      <c r="A92" t="s">
        <v>726</v>
      </c>
      <c r="B92" s="27" t="s">
        <v>669</v>
      </c>
      <c r="C92" t="s">
        <v>712</v>
      </c>
      <c r="D92" s="27" t="s">
        <v>727</v>
      </c>
      <c r="E92" s="22" t="s">
        <v>29</v>
      </c>
      <c r="F92" s="23">
        <f>AVERAGE(W92,AF92,AO92,AX92,BG92,BP92,BY92)</f>
        <v>2.8214285714285716</v>
      </c>
      <c r="G92" s="22" t="s">
        <v>29</v>
      </c>
      <c r="H92" s="24" t="s">
        <v>30</v>
      </c>
      <c r="I92" s="24" t="s">
        <v>31</v>
      </c>
      <c r="J92" s="24" t="s">
        <v>32</v>
      </c>
      <c r="K92" s="25" t="s">
        <v>33</v>
      </c>
      <c r="L92" s="25">
        <v>44662</v>
      </c>
      <c r="M92" s="25">
        <v>44704</v>
      </c>
      <c r="N92" s="26" t="str">
        <f>CONCATENATE(A92,"_",G92)</f>
        <v>Dianthus Sunflor Riley_DummenOrange</v>
      </c>
      <c r="O92" s="22" t="s">
        <v>728</v>
      </c>
      <c r="P92" s="27">
        <v>2</v>
      </c>
      <c r="Q92" s="27">
        <v>4</v>
      </c>
      <c r="R92" s="27">
        <v>3</v>
      </c>
      <c r="S92" s="27">
        <v>5</v>
      </c>
      <c r="T92" s="28"/>
      <c r="U92" s="28"/>
      <c r="V92" s="28"/>
      <c r="W92" s="29">
        <f>AVERAGE(P92:S92)</f>
        <v>3.5</v>
      </c>
      <c r="X92" s="30" t="s">
        <v>729</v>
      </c>
      <c r="Y92" s="27">
        <v>2</v>
      </c>
      <c r="Z92" s="27">
        <v>3</v>
      </c>
      <c r="AA92" s="27">
        <v>2</v>
      </c>
      <c r="AB92" s="27">
        <v>4</v>
      </c>
      <c r="AC92" s="31"/>
      <c r="AD92" s="31"/>
      <c r="AE92" s="31"/>
      <c r="AF92" s="29">
        <f>AVERAGE(Y92:AB92)</f>
        <v>2.75</v>
      </c>
      <c r="AG92" s="30" t="s">
        <v>707</v>
      </c>
      <c r="AH92" s="27">
        <v>2</v>
      </c>
      <c r="AI92" s="27">
        <v>3</v>
      </c>
      <c r="AJ92" s="27">
        <v>1</v>
      </c>
      <c r="AK92" s="27">
        <v>4</v>
      </c>
      <c r="AL92" s="31"/>
      <c r="AM92" s="31"/>
      <c r="AN92" s="31"/>
      <c r="AO92" s="29">
        <f>AVERAGE(AH92:AK92)</f>
        <v>2.5</v>
      </c>
      <c r="AP92" s="30" t="s">
        <v>730</v>
      </c>
      <c r="AQ92" s="27">
        <v>2</v>
      </c>
      <c r="AR92" s="27">
        <v>4</v>
      </c>
      <c r="AS92" s="27">
        <v>2</v>
      </c>
      <c r="AT92" s="27">
        <v>4</v>
      </c>
      <c r="AU92" s="31"/>
      <c r="AV92" s="31"/>
      <c r="AW92" s="31"/>
      <c r="AX92" s="29">
        <f>AVERAGE(AQ92:AT92)</f>
        <v>3</v>
      </c>
      <c r="AY92" s="30" t="s">
        <v>731</v>
      </c>
      <c r="AZ92" s="32">
        <v>1</v>
      </c>
      <c r="BA92" s="32">
        <v>3</v>
      </c>
      <c r="BB92" s="32">
        <v>2</v>
      </c>
      <c r="BC92" s="32">
        <v>4</v>
      </c>
      <c r="BD92" s="31"/>
      <c r="BE92" s="31"/>
      <c r="BF92" s="31" t="s">
        <v>58</v>
      </c>
      <c r="BG92" s="29">
        <f>AVERAGE(AZ92:BC92)</f>
        <v>2.5</v>
      </c>
      <c r="BH92" s="30" t="s">
        <v>732</v>
      </c>
      <c r="BI92" s="32">
        <v>2</v>
      </c>
      <c r="BJ92" s="32">
        <v>4</v>
      </c>
      <c r="BK92" s="32">
        <v>2</v>
      </c>
      <c r="BL92" s="32">
        <v>4</v>
      </c>
      <c r="BM92" s="33"/>
      <c r="BN92" s="33"/>
      <c r="BO92" s="33"/>
      <c r="BP92" s="34">
        <f>AVERAGE(BI92:BL92)</f>
        <v>3</v>
      </c>
      <c r="BR92" s="32">
        <v>1</v>
      </c>
      <c r="BS92" s="32">
        <v>3</v>
      </c>
      <c r="BT92" s="32">
        <v>2</v>
      </c>
      <c r="BU92" s="32">
        <v>4</v>
      </c>
      <c r="BV92" s="33"/>
      <c r="BW92" s="33"/>
      <c r="BX92" s="33"/>
      <c r="BY92" s="29">
        <f>AVERAGE(BR92:BU92)</f>
        <v>2.5</v>
      </c>
      <c r="BZ92" s="30" t="s">
        <v>733</v>
      </c>
    </row>
    <row r="93" spans="1:78" s="27" customFormat="1" ht="30" customHeight="1" x14ac:dyDescent="0.25">
      <c r="A93" t="s">
        <v>734</v>
      </c>
      <c r="B93" s="27" t="s">
        <v>669</v>
      </c>
      <c r="C93" t="s">
        <v>712</v>
      </c>
      <c r="D93" s="27" t="s">
        <v>735</v>
      </c>
      <c r="E93" s="22" t="s">
        <v>29</v>
      </c>
      <c r="F93" s="23">
        <f>AVERAGE(W93,AF93,AO93,AX93,BG93,BP93,BY93)</f>
        <v>4.2857142857142856</v>
      </c>
      <c r="G93" s="22" t="s">
        <v>29</v>
      </c>
      <c r="H93" s="24" t="s">
        <v>30</v>
      </c>
      <c r="I93" s="24" t="s">
        <v>31</v>
      </c>
      <c r="J93" s="24" t="s">
        <v>32</v>
      </c>
      <c r="K93" s="25" t="s">
        <v>33</v>
      </c>
      <c r="L93" s="25">
        <v>44662</v>
      </c>
      <c r="M93" s="25">
        <v>44704</v>
      </c>
      <c r="N93" s="26" t="str">
        <f>CONCATENATE(A93,"_",G93)</f>
        <v>Dianthus Sunflor Skylar_DummenOrange</v>
      </c>
      <c r="O93" s="22" t="s">
        <v>736</v>
      </c>
      <c r="P93" s="27">
        <v>4</v>
      </c>
      <c r="Q93" s="27">
        <v>5</v>
      </c>
      <c r="R93" s="27">
        <v>4</v>
      </c>
      <c r="S93" s="27">
        <v>5</v>
      </c>
      <c r="T93" s="28"/>
      <c r="U93" s="28"/>
      <c r="V93" s="28"/>
      <c r="W93" s="29">
        <f>AVERAGE(P93:S93)</f>
        <v>4.5</v>
      </c>
      <c r="X93" s="30" t="s">
        <v>737</v>
      </c>
      <c r="Y93" s="27">
        <v>4</v>
      </c>
      <c r="Z93" s="27">
        <v>4</v>
      </c>
      <c r="AA93" s="27">
        <v>4</v>
      </c>
      <c r="AB93" s="27">
        <v>5</v>
      </c>
      <c r="AC93" s="31"/>
      <c r="AD93" s="31"/>
      <c r="AE93" s="31"/>
      <c r="AF93" s="29">
        <f>AVERAGE(Y93:AB93)</f>
        <v>4.25</v>
      </c>
      <c r="AG93" s="30" t="s">
        <v>738</v>
      </c>
      <c r="AH93" s="27">
        <v>4</v>
      </c>
      <c r="AI93" s="27">
        <v>5</v>
      </c>
      <c r="AJ93" s="27">
        <v>3</v>
      </c>
      <c r="AK93" s="27">
        <v>5</v>
      </c>
      <c r="AL93" s="31"/>
      <c r="AM93" s="31"/>
      <c r="AN93" s="31"/>
      <c r="AO93" s="29">
        <f>AVERAGE(AH93:AK93)</f>
        <v>4.25</v>
      </c>
      <c r="AP93" s="30" t="s">
        <v>739</v>
      </c>
      <c r="AQ93" s="27">
        <v>4</v>
      </c>
      <c r="AR93" s="27">
        <v>4</v>
      </c>
      <c r="AS93" s="27">
        <v>3</v>
      </c>
      <c r="AT93" s="27">
        <v>4</v>
      </c>
      <c r="AU93" s="31"/>
      <c r="AV93" s="31"/>
      <c r="AW93" s="31"/>
      <c r="AX93" s="29">
        <f>AVERAGE(AQ93:AT93)</f>
        <v>3.75</v>
      </c>
      <c r="AY93" s="30" t="s">
        <v>740</v>
      </c>
      <c r="AZ93" s="32">
        <v>4</v>
      </c>
      <c r="BA93" s="32">
        <v>4</v>
      </c>
      <c r="BB93" s="32">
        <v>3</v>
      </c>
      <c r="BC93" s="32">
        <v>4</v>
      </c>
      <c r="BD93" s="31"/>
      <c r="BE93" s="31"/>
      <c r="BF93" s="31" t="s">
        <v>58</v>
      </c>
      <c r="BG93" s="29">
        <f>AVERAGE(AZ93:BC93)</f>
        <v>3.75</v>
      </c>
      <c r="BH93" s="30" t="s">
        <v>732</v>
      </c>
      <c r="BI93" s="32">
        <v>5</v>
      </c>
      <c r="BJ93" s="32">
        <v>5</v>
      </c>
      <c r="BK93" s="32">
        <v>4</v>
      </c>
      <c r="BL93" s="32">
        <v>5</v>
      </c>
      <c r="BM93" s="33"/>
      <c r="BN93" s="33"/>
      <c r="BO93" s="33"/>
      <c r="BP93" s="34">
        <f>AVERAGE(BI93:BL93)</f>
        <v>4.75</v>
      </c>
      <c r="BR93" s="32">
        <v>5</v>
      </c>
      <c r="BS93" s="32">
        <v>5</v>
      </c>
      <c r="BT93" s="32">
        <v>4</v>
      </c>
      <c r="BU93" s="32">
        <v>5</v>
      </c>
      <c r="BV93" s="33"/>
      <c r="BW93" s="33"/>
      <c r="BX93" s="33"/>
      <c r="BY93" s="29">
        <f>AVERAGE(BR93:BU93)</f>
        <v>4.75</v>
      </c>
      <c r="BZ93" s="30"/>
    </row>
    <row r="94" spans="1:78" s="27" customFormat="1" ht="30" customHeight="1" x14ac:dyDescent="0.25">
      <c r="A94" t="s">
        <v>741</v>
      </c>
      <c r="B94" s="27" t="s">
        <v>669</v>
      </c>
      <c r="C94" t="s">
        <v>712</v>
      </c>
      <c r="D94" s="27" t="s">
        <v>742</v>
      </c>
      <c r="E94" s="22" t="s">
        <v>29</v>
      </c>
      <c r="F94" s="23">
        <f>AVERAGE(W94,AF94,AO94,AX94,BG94,BP94,BY94)</f>
        <v>3.8928571428571428</v>
      </c>
      <c r="G94" s="22" t="s">
        <v>29</v>
      </c>
      <c r="H94" s="24" t="s">
        <v>30</v>
      </c>
      <c r="I94" s="24" t="s">
        <v>31</v>
      </c>
      <c r="J94" s="24" t="s">
        <v>32</v>
      </c>
      <c r="K94" s="25" t="s">
        <v>33</v>
      </c>
      <c r="L94" s="25">
        <v>44662</v>
      </c>
      <c r="M94" s="25">
        <v>44704</v>
      </c>
      <c r="N94" s="26" t="str">
        <f>CONCATENATE(A94,"_",G94)</f>
        <v>Dianthus Sunflor Tiiu_DummenOrange</v>
      </c>
      <c r="O94" s="22" t="s">
        <v>743</v>
      </c>
      <c r="P94" s="27">
        <v>2</v>
      </c>
      <c r="Q94" s="27">
        <v>5</v>
      </c>
      <c r="R94" s="27">
        <v>3</v>
      </c>
      <c r="S94" s="27">
        <v>5</v>
      </c>
      <c r="T94" s="28"/>
      <c r="U94" s="28"/>
      <c r="V94" s="28"/>
      <c r="W94" s="29">
        <f>AVERAGE(P94:S94)</f>
        <v>3.75</v>
      </c>
      <c r="X94" s="30" t="s">
        <v>744</v>
      </c>
      <c r="Y94" s="27">
        <v>3</v>
      </c>
      <c r="Z94" s="27">
        <v>5</v>
      </c>
      <c r="AA94" s="27">
        <v>4</v>
      </c>
      <c r="AB94" s="27">
        <v>5</v>
      </c>
      <c r="AC94" s="31"/>
      <c r="AD94" s="31"/>
      <c r="AE94" s="31"/>
      <c r="AF94" s="29">
        <f>AVERAGE(Y94:AB94)</f>
        <v>4.25</v>
      </c>
      <c r="AG94" s="30" t="s">
        <v>716</v>
      </c>
      <c r="AH94" s="27">
        <v>2</v>
      </c>
      <c r="AI94" s="27">
        <v>4</v>
      </c>
      <c r="AJ94" s="27">
        <v>3</v>
      </c>
      <c r="AK94" s="27">
        <v>5</v>
      </c>
      <c r="AL94" s="31"/>
      <c r="AM94" s="31"/>
      <c r="AN94" s="31"/>
      <c r="AO94" s="29">
        <f>AVERAGE(AH94:AK94)</f>
        <v>3.5</v>
      </c>
      <c r="AP94" s="30" t="s">
        <v>745</v>
      </c>
      <c r="AQ94" s="27">
        <v>2</v>
      </c>
      <c r="AR94" s="27">
        <v>5</v>
      </c>
      <c r="AS94" s="27">
        <v>3</v>
      </c>
      <c r="AT94" s="27">
        <v>4</v>
      </c>
      <c r="AU94" s="31"/>
      <c r="AV94" s="31"/>
      <c r="AW94" s="31"/>
      <c r="AX94" s="29">
        <f>AVERAGE(AQ94:AT94)</f>
        <v>3.5</v>
      </c>
      <c r="AY94" s="30" t="s">
        <v>731</v>
      </c>
      <c r="AZ94" s="32">
        <v>3</v>
      </c>
      <c r="BA94" s="32">
        <v>4</v>
      </c>
      <c r="BB94" s="32">
        <v>3</v>
      </c>
      <c r="BC94" s="32">
        <v>5</v>
      </c>
      <c r="BD94" s="31"/>
      <c r="BE94" s="31"/>
      <c r="BF94" s="31"/>
      <c r="BG94" s="29">
        <f>AVERAGE(AZ94:BC94)</f>
        <v>3.75</v>
      </c>
      <c r="BH94" s="30"/>
      <c r="BI94" s="32">
        <v>3</v>
      </c>
      <c r="BJ94" s="32">
        <v>5</v>
      </c>
      <c r="BK94" s="32">
        <v>4</v>
      </c>
      <c r="BL94" s="32">
        <v>5</v>
      </c>
      <c r="BM94" s="33"/>
      <c r="BN94" s="33"/>
      <c r="BO94" s="33"/>
      <c r="BP94" s="34">
        <f>AVERAGE(BI94:BL94)</f>
        <v>4.25</v>
      </c>
      <c r="BR94" s="32">
        <v>3</v>
      </c>
      <c r="BS94" s="32">
        <v>5</v>
      </c>
      <c r="BT94" s="32">
        <v>4</v>
      </c>
      <c r="BU94" s="32">
        <v>5</v>
      </c>
      <c r="BV94" s="33"/>
      <c r="BW94" s="33"/>
      <c r="BX94" s="33"/>
      <c r="BY94" s="29">
        <f>AVERAGE(BR94:BU94)</f>
        <v>4.25</v>
      </c>
      <c r="BZ94" s="30"/>
    </row>
    <row r="95" spans="1:78" s="27" customFormat="1" ht="30" customHeight="1" x14ac:dyDescent="0.25">
      <c r="A95" s="27" t="s">
        <v>746</v>
      </c>
      <c r="B95" s="27" t="s">
        <v>747</v>
      </c>
      <c r="C95" s="27" t="s">
        <v>748</v>
      </c>
      <c r="D95" s="27" t="s">
        <v>749</v>
      </c>
      <c r="E95" s="22" t="s">
        <v>80</v>
      </c>
      <c r="F95" s="23">
        <f>AVERAGE(W95,AF95,AO95,AX95,BG95,BP95,BY95)</f>
        <v>4.6785714285714288</v>
      </c>
      <c r="G95" s="22" t="s">
        <v>80</v>
      </c>
      <c r="H95" s="24" t="s">
        <v>30</v>
      </c>
      <c r="I95" s="24" t="s">
        <v>261</v>
      </c>
      <c r="J95" s="24" t="s">
        <v>72</v>
      </c>
      <c r="K95" s="25">
        <v>44652</v>
      </c>
      <c r="L95" s="24"/>
      <c r="M95" s="25">
        <v>44704</v>
      </c>
      <c r="N95" s="26" t="str">
        <f>CONCATENATE(A95,"_",G95)</f>
        <v>Dicentra AMORE Titanium_Terra Nova</v>
      </c>
      <c r="O95" s="22" t="s">
        <v>750</v>
      </c>
      <c r="P95" s="27">
        <v>5</v>
      </c>
      <c r="Q95" s="27">
        <v>5</v>
      </c>
      <c r="R95" s="27">
        <v>4</v>
      </c>
      <c r="S95" s="27">
        <v>5</v>
      </c>
      <c r="T95" s="28"/>
      <c r="U95" s="28"/>
      <c r="V95" s="28"/>
      <c r="W95" s="29">
        <f>AVERAGE(P95:S95)</f>
        <v>4.75</v>
      </c>
      <c r="X95" s="30" t="s">
        <v>751</v>
      </c>
      <c r="Y95" s="27">
        <v>4</v>
      </c>
      <c r="Z95" s="27">
        <v>5</v>
      </c>
      <c r="AA95" s="27">
        <v>4</v>
      </c>
      <c r="AB95" s="27">
        <v>5</v>
      </c>
      <c r="AC95" s="31"/>
      <c r="AD95" s="31"/>
      <c r="AE95" s="31"/>
      <c r="AF95" s="29">
        <f>AVERAGE(Y95:AB95)</f>
        <v>4.5</v>
      </c>
      <c r="AG95" s="30" t="s">
        <v>752</v>
      </c>
      <c r="AH95" s="27">
        <v>4</v>
      </c>
      <c r="AI95" s="27">
        <v>5</v>
      </c>
      <c r="AJ95" s="27">
        <v>4</v>
      </c>
      <c r="AK95" s="27">
        <v>5</v>
      </c>
      <c r="AL95" s="31"/>
      <c r="AM95" s="31"/>
      <c r="AN95" s="31"/>
      <c r="AO95" s="29">
        <f>AVERAGE(AH95:AK95)</f>
        <v>4.5</v>
      </c>
      <c r="AP95" s="30" t="s">
        <v>753</v>
      </c>
      <c r="AQ95" s="27">
        <v>5</v>
      </c>
      <c r="AR95" s="27">
        <v>5</v>
      </c>
      <c r="AS95" s="27">
        <v>5</v>
      </c>
      <c r="AT95" s="27">
        <v>5</v>
      </c>
      <c r="AU95" s="31"/>
      <c r="AV95" s="31"/>
      <c r="AW95" s="31"/>
      <c r="AX95" s="29">
        <f>AVERAGE(AQ95:AT95)</f>
        <v>5</v>
      </c>
      <c r="AY95" s="30" t="s">
        <v>754</v>
      </c>
      <c r="AZ95" s="32">
        <v>4</v>
      </c>
      <c r="BA95" s="32">
        <v>5</v>
      </c>
      <c r="BB95" s="32">
        <v>5</v>
      </c>
      <c r="BC95" s="32">
        <v>5</v>
      </c>
      <c r="BD95" s="31"/>
      <c r="BE95" s="31"/>
      <c r="BF95" s="31"/>
      <c r="BG95" s="29">
        <f>AVERAGE(AZ95:BC95)</f>
        <v>4.75</v>
      </c>
      <c r="BH95" s="30" t="s">
        <v>755</v>
      </c>
      <c r="BI95" s="32">
        <v>4</v>
      </c>
      <c r="BJ95" s="32">
        <v>5</v>
      </c>
      <c r="BK95" s="32">
        <v>5</v>
      </c>
      <c r="BL95" s="32">
        <v>5</v>
      </c>
      <c r="BM95" s="33"/>
      <c r="BN95" s="33"/>
      <c r="BO95" s="33"/>
      <c r="BP95" s="34">
        <f>AVERAGE(BI95:BL95)</f>
        <v>4.75</v>
      </c>
      <c r="BQ95" s="30" t="s">
        <v>756</v>
      </c>
      <c r="BR95" s="32">
        <v>5</v>
      </c>
      <c r="BS95" s="32">
        <v>5</v>
      </c>
      <c r="BT95" s="32">
        <v>4</v>
      </c>
      <c r="BU95" s="32">
        <v>4</v>
      </c>
      <c r="BV95" s="33" t="s">
        <v>111</v>
      </c>
      <c r="BW95" s="33"/>
      <c r="BX95" s="33"/>
      <c r="BY95" s="29">
        <f>AVERAGE(BR95:BU95)</f>
        <v>4.5</v>
      </c>
      <c r="BZ95" s="30"/>
    </row>
    <row r="96" spans="1:78" s="27" customFormat="1" ht="30" customHeight="1" x14ac:dyDescent="0.25">
      <c r="A96" s="27" t="s">
        <v>757</v>
      </c>
      <c r="B96" s="27" t="s">
        <v>758</v>
      </c>
      <c r="C96" s="27" t="s">
        <v>759</v>
      </c>
      <c r="D96" s="27" t="s">
        <v>760</v>
      </c>
      <c r="E96" s="22" t="s">
        <v>761</v>
      </c>
      <c r="F96" s="23">
        <f>AVERAGE(W96,AF96,AO96,AX96,BG96,BP96,BY96)</f>
        <v>4.3571428571428568</v>
      </c>
      <c r="G96" s="22" t="s">
        <v>246</v>
      </c>
      <c r="H96" s="52" t="s">
        <v>166</v>
      </c>
      <c r="I96" s="52" t="s">
        <v>31</v>
      </c>
      <c r="J96" s="24" t="s">
        <v>72</v>
      </c>
      <c r="K96" s="25">
        <v>44593</v>
      </c>
      <c r="L96" s="24"/>
      <c r="M96" s="25">
        <v>44705</v>
      </c>
      <c r="N96" s="26" t="str">
        <f>CONCATENATE(A96,"_",G96)</f>
        <v>Echinacea Artisan™ Red Ombre_Ball Horticulture</v>
      </c>
      <c r="O96" s="22" t="s">
        <v>762</v>
      </c>
      <c r="P96" s="27">
        <v>4</v>
      </c>
      <c r="Q96" s="27">
        <v>5</v>
      </c>
      <c r="R96" s="27">
        <v>5</v>
      </c>
      <c r="S96" s="27">
        <v>5</v>
      </c>
      <c r="T96" s="28"/>
      <c r="U96" s="28"/>
      <c r="V96" s="28"/>
      <c r="W96" s="29">
        <f>AVERAGE(P96:S96)</f>
        <v>4.75</v>
      </c>
      <c r="X96" s="30" t="s">
        <v>470</v>
      </c>
      <c r="Y96" s="27">
        <v>4</v>
      </c>
      <c r="Z96" s="27">
        <v>4</v>
      </c>
      <c r="AA96" s="27">
        <v>5</v>
      </c>
      <c r="AB96" s="27">
        <v>5</v>
      </c>
      <c r="AC96" s="31"/>
      <c r="AD96" s="31"/>
      <c r="AE96" s="31"/>
      <c r="AF96" s="29">
        <f>AVERAGE(Y96:AB96)</f>
        <v>4.5</v>
      </c>
      <c r="AG96" s="30" t="s">
        <v>763</v>
      </c>
      <c r="AH96" s="27">
        <v>4</v>
      </c>
      <c r="AI96" s="27">
        <v>4</v>
      </c>
      <c r="AJ96" s="27">
        <v>5</v>
      </c>
      <c r="AK96" s="27">
        <v>5</v>
      </c>
      <c r="AL96" s="31"/>
      <c r="AM96" s="31"/>
      <c r="AN96" s="31"/>
      <c r="AO96" s="29">
        <f>AVERAGE(AH96:AK96)</f>
        <v>4.5</v>
      </c>
      <c r="AP96" s="30" t="s">
        <v>764</v>
      </c>
      <c r="AQ96" s="27">
        <v>5</v>
      </c>
      <c r="AR96" s="27">
        <v>4</v>
      </c>
      <c r="AS96" s="27">
        <v>4</v>
      </c>
      <c r="AT96" s="27">
        <v>5</v>
      </c>
      <c r="AU96" s="31"/>
      <c r="AV96" s="31"/>
      <c r="AW96" s="31"/>
      <c r="AX96" s="29">
        <f>AVERAGE(AQ96:AT96)</f>
        <v>4.5</v>
      </c>
      <c r="AY96" s="30" t="s">
        <v>765</v>
      </c>
      <c r="AZ96" s="32">
        <v>4</v>
      </c>
      <c r="BA96" s="32">
        <v>4</v>
      </c>
      <c r="BB96" s="32">
        <v>4</v>
      </c>
      <c r="BC96" s="32">
        <v>5</v>
      </c>
      <c r="BD96" s="31"/>
      <c r="BE96" s="31"/>
      <c r="BF96" s="31"/>
      <c r="BG96" s="29">
        <f>AVERAGE(AZ96:BC96)</f>
        <v>4.25</v>
      </c>
      <c r="BH96" s="30" t="s">
        <v>766</v>
      </c>
      <c r="BI96" s="32">
        <v>5</v>
      </c>
      <c r="BJ96" s="32">
        <v>4</v>
      </c>
      <c r="BK96" s="32">
        <v>3</v>
      </c>
      <c r="BL96" s="32">
        <v>5</v>
      </c>
      <c r="BM96" s="33"/>
      <c r="BN96" s="33"/>
      <c r="BO96" s="33"/>
      <c r="BP96" s="34">
        <f>AVERAGE(BI96:BL96)</f>
        <v>4.25</v>
      </c>
      <c r="BR96" s="32">
        <v>4</v>
      </c>
      <c r="BS96" s="32">
        <v>4</v>
      </c>
      <c r="BT96" s="32">
        <v>3</v>
      </c>
      <c r="BU96" s="32">
        <v>4</v>
      </c>
      <c r="BV96" s="33"/>
      <c r="BW96" s="33"/>
      <c r="BX96" s="33"/>
      <c r="BY96" s="29">
        <f>AVERAGE(BR96:BU96)</f>
        <v>3.75</v>
      </c>
      <c r="BZ96" s="30" t="s">
        <v>767</v>
      </c>
    </row>
    <row r="97" spans="1:78" s="27" customFormat="1" ht="30" customHeight="1" x14ac:dyDescent="0.25">
      <c r="A97" s="27" t="s">
        <v>768</v>
      </c>
      <c r="B97" s="27" t="s">
        <v>758</v>
      </c>
      <c r="C97" s="27" t="s">
        <v>759</v>
      </c>
      <c r="D97" s="27" t="s">
        <v>769</v>
      </c>
      <c r="E97" s="22" t="s">
        <v>761</v>
      </c>
      <c r="F97" s="23">
        <f>AVERAGE(W97,AF97,AO97,AX97,BG97,BP97,BY97)</f>
        <v>4.5357142857142856</v>
      </c>
      <c r="G97" s="22" t="s">
        <v>246</v>
      </c>
      <c r="H97" s="52" t="s">
        <v>166</v>
      </c>
      <c r="I97" s="52" t="s">
        <v>31</v>
      </c>
      <c r="J97" s="24" t="s">
        <v>72</v>
      </c>
      <c r="K97" s="25">
        <v>44606</v>
      </c>
      <c r="L97" s="24"/>
      <c r="M97" s="25">
        <v>44705</v>
      </c>
      <c r="N97" s="26" t="str">
        <f>CONCATENATE(A97,"_",G97)</f>
        <v>Echinacea Artisan™ Soft Orange_Ball Horticulture</v>
      </c>
      <c r="O97" s="22" t="s">
        <v>770</v>
      </c>
      <c r="P97" s="27">
        <v>4</v>
      </c>
      <c r="Q97" s="27">
        <v>5</v>
      </c>
      <c r="R97" s="27">
        <v>4</v>
      </c>
      <c r="S97" s="27">
        <v>5</v>
      </c>
      <c r="T97" s="28"/>
      <c r="U97" s="28"/>
      <c r="V97" s="28"/>
      <c r="W97" s="29">
        <f>AVERAGE(P97:S97)</f>
        <v>4.5</v>
      </c>
      <c r="X97" s="30" t="s">
        <v>771</v>
      </c>
      <c r="Y97" s="27">
        <v>4</v>
      </c>
      <c r="Z97" s="27">
        <v>3</v>
      </c>
      <c r="AA97" s="27">
        <v>5</v>
      </c>
      <c r="AB97" s="27">
        <v>5</v>
      </c>
      <c r="AC97" s="31"/>
      <c r="AD97" s="31"/>
      <c r="AE97" s="31"/>
      <c r="AF97" s="29">
        <f>AVERAGE(Y97:AB97)</f>
        <v>4.25</v>
      </c>
      <c r="AG97" s="30" t="s">
        <v>772</v>
      </c>
      <c r="AH97" s="27">
        <v>4</v>
      </c>
      <c r="AI97" s="27">
        <v>4</v>
      </c>
      <c r="AJ97" s="27">
        <v>5</v>
      </c>
      <c r="AK97" s="27">
        <v>5</v>
      </c>
      <c r="AL97" s="31"/>
      <c r="AM97" s="31"/>
      <c r="AN97" s="31"/>
      <c r="AO97" s="29">
        <f>AVERAGE(AH97:AK97)</f>
        <v>4.5</v>
      </c>
      <c r="AP97" s="30" t="s">
        <v>773</v>
      </c>
      <c r="AQ97" s="27">
        <v>5</v>
      </c>
      <c r="AR97" s="27">
        <v>4</v>
      </c>
      <c r="AS97" s="27">
        <v>5</v>
      </c>
      <c r="AT97" s="27">
        <v>5</v>
      </c>
      <c r="AU97" s="31"/>
      <c r="AV97" s="31"/>
      <c r="AW97" s="31"/>
      <c r="AX97" s="29">
        <f>AVERAGE(AQ97:AT97)</f>
        <v>4.75</v>
      </c>
      <c r="AY97" s="30" t="s">
        <v>774</v>
      </c>
      <c r="AZ97" s="32">
        <v>4</v>
      </c>
      <c r="BA97" s="32">
        <v>4</v>
      </c>
      <c r="BB97" s="32">
        <v>4</v>
      </c>
      <c r="BC97" s="32">
        <v>5</v>
      </c>
      <c r="BD97" s="31"/>
      <c r="BE97" s="31"/>
      <c r="BF97" s="31"/>
      <c r="BG97" s="29">
        <f>AVERAGE(AZ97:BC97)</f>
        <v>4.25</v>
      </c>
      <c r="BH97" s="30" t="s">
        <v>775</v>
      </c>
      <c r="BI97" s="32">
        <v>5</v>
      </c>
      <c r="BJ97" s="32">
        <v>4</v>
      </c>
      <c r="BK97" s="32">
        <v>5</v>
      </c>
      <c r="BL97" s="32">
        <v>5</v>
      </c>
      <c r="BM97" s="33"/>
      <c r="BN97" s="33"/>
      <c r="BO97" s="33"/>
      <c r="BP97" s="34">
        <f>AVERAGE(BI97:BL97)</f>
        <v>4.75</v>
      </c>
      <c r="BQ97" s="30" t="s">
        <v>403</v>
      </c>
      <c r="BR97" s="32">
        <v>5</v>
      </c>
      <c r="BS97" s="32">
        <v>5</v>
      </c>
      <c r="BT97" s="32">
        <v>4</v>
      </c>
      <c r="BU97" s="32">
        <v>5</v>
      </c>
      <c r="BV97" s="33"/>
      <c r="BW97" s="33"/>
      <c r="BX97" s="33"/>
      <c r="BY97" s="29">
        <f>AVERAGE(BR97:BU97)</f>
        <v>4.75</v>
      </c>
      <c r="BZ97" s="30" t="s">
        <v>86</v>
      </c>
    </row>
    <row r="98" spans="1:78" s="27" customFormat="1" ht="30" customHeight="1" x14ac:dyDescent="0.25">
      <c r="A98" s="27" t="s">
        <v>776</v>
      </c>
      <c r="B98" s="27" t="s">
        <v>758</v>
      </c>
      <c r="C98" s="27" t="s">
        <v>759</v>
      </c>
      <c r="D98" s="27" t="s">
        <v>777</v>
      </c>
      <c r="E98" s="22" t="s">
        <v>761</v>
      </c>
      <c r="F98" s="23">
        <f>AVERAGE(W98,AF98,AO98,AX98,BG98,BP98,BY98)</f>
        <v>4.6071428571428568</v>
      </c>
      <c r="G98" s="22" t="s">
        <v>246</v>
      </c>
      <c r="H98" s="52" t="s">
        <v>166</v>
      </c>
      <c r="I98" s="52" t="s">
        <v>31</v>
      </c>
      <c r="J98" s="24" t="s">
        <v>72</v>
      </c>
      <c r="K98" s="25">
        <v>44593</v>
      </c>
      <c r="L98" s="24"/>
      <c r="M98" s="25">
        <v>44705</v>
      </c>
      <c r="N98" s="26" t="str">
        <f>CONCATENATE(A98,"_",G98)</f>
        <v>Echinacea Artisan™ Yellow Ombre_Ball Horticulture</v>
      </c>
      <c r="O98" s="22" t="s">
        <v>778</v>
      </c>
      <c r="P98" s="27">
        <v>4</v>
      </c>
      <c r="Q98" s="27">
        <v>5</v>
      </c>
      <c r="R98" s="27">
        <v>5</v>
      </c>
      <c r="S98" s="27">
        <v>5</v>
      </c>
      <c r="T98" s="28"/>
      <c r="U98" s="28"/>
      <c r="V98" s="28"/>
      <c r="W98" s="29">
        <f>AVERAGE(P98:S98)</f>
        <v>4.75</v>
      </c>
      <c r="X98" s="30" t="s">
        <v>779</v>
      </c>
      <c r="Y98" s="27">
        <v>4</v>
      </c>
      <c r="Z98" s="27">
        <v>4</v>
      </c>
      <c r="AA98" s="27">
        <v>5</v>
      </c>
      <c r="AB98" s="27">
        <v>5</v>
      </c>
      <c r="AC98" s="31"/>
      <c r="AD98" s="31"/>
      <c r="AE98" s="31"/>
      <c r="AF98" s="29">
        <f>AVERAGE(Y98:AB98)</f>
        <v>4.5</v>
      </c>
      <c r="AG98" s="30" t="s">
        <v>780</v>
      </c>
      <c r="AH98" s="27">
        <v>4</v>
      </c>
      <c r="AI98" s="27">
        <v>4</v>
      </c>
      <c r="AJ98" s="27">
        <v>5</v>
      </c>
      <c r="AK98" s="27">
        <v>5</v>
      </c>
      <c r="AL98" s="31"/>
      <c r="AM98" s="31"/>
      <c r="AN98" s="31"/>
      <c r="AO98" s="29">
        <f>AVERAGE(AH98:AK98)</f>
        <v>4.5</v>
      </c>
      <c r="AP98" s="30" t="s">
        <v>781</v>
      </c>
      <c r="AQ98" s="27">
        <v>5</v>
      </c>
      <c r="AR98" s="27">
        <v>4</v>
      </c>
      <c r="AS98" s="27">
        <v>5</v>
      </c>
      <c r="AT98" s="27">
        <v>5</v>
      </c>
      <c r="AU98" s="31"/>
      <c r="AV98" s="31"/>
      <c r="AW98" s="31"/>
      <c r="AX98" s="29">
        <f>AVERAGE(AQ98:AT98)</f>
        <v>4.75</v>
      </c>
      <c r="AY98" s="30" t="s">
        <v>782</v>
      </c>
      <c r="AZ98" s="32">
        <v>4</v>
      </c>
      <c r="BA98" s="32">
        <v>4</v>
      </c>
      <c r="BB98" s="32">
        <v>5</v>
      </c>
      <c r="BC98" s="32">
        <v>5</v>
      </c>
      <c r="BD98" s="31"/>
      <c r="BE98" s="31"/>
      <c r="BF98" s="31"/>
      <c r="BG98" s="29">
        <f>AVERAGE(AZ98:BC98)</f>
        <v>4.5</v>
      </c>
      <c r="BH98" s="30" t="s">
        <v>775</v>
      </c>
      <c r="BI98" s="32">
        <v>5</v>
      </c>
      <c r="BJ98" s="32">
        <v>4</v>
      </c>
      <c r="BK98" s="32">
        <v>5</v>
      </c>
      <c r="BL98" s="32">
        <v>5</v>
      </c>
      <c r="BM98" s="33"/>
      <c r="BN98" s="33"/>
      <c r="BO98" s="33"/>
      <c r="BP98" s="34">
        <f>AVERAGE(BI98:BL98)</f>
        <v>4.75</v>
      </c>
      <c r="BQ98" s="30" t="s">
        <v>403</v>
      </c>
      <c r="BR98" s="32">
        <v>5</v>
      </c>
      <c r="BS98" s="32">
        <v>4</v>
      </c>
      <c r="BT98" s="32">
        <v>4</v>
      </c>
      <c r="BU98" s="32">
        <v>5</v>
      </c>
      <c r="BV98" s="33"/>
      <c r="BW98" s="33"/>
      <c r="BX98" s="33"/>
      <c r="BY98" s="29">
        <f>AVERAGE(BR98:BU98)</f>
        <v>4.5</v>
      </c>
      <c r="BZ98" s="30" t="s">
        <v>86</v>
      </c>
    </row>
    <row r="99" spans="1:78" s="27" customFormat="1" ht="30" customHeight="1" x14ac:dyDescent="0.25">
      <c r="A99" s="27" t="s">
        <v>783</v>
      </c>
      <c r="B99" s="27" t="s">
        <v>758</v>
      </c>
      <c r="C99" s="27" t="s">
        <v>784</v>
      </c>
      <c r="D99" s="27" t="s">
        <v>785</v>
      </c>
      <c r="E99" s="22" t="s">
        <v>80</v>
      </c>
      <c r="F99" s="23">
        <f>AVERAGE(W99,AF99,AO99,AX99,BG99,BP99,BY99)</f>
        <v>2.8214285714285716</v>
      </c>
      <c r="G99" s="22" t="s">
        <v>80</v>
      </c>
      <c r="H99" s="24" t="s">
        <v>30</v>
      </c>
      <c r="I99" s="24" t="s">
        <v>31</v>
      </c>
      <c r="J99" s="24" t="s">
        <v>72</v>
      </c>
      <c r="K99" s="25">
        <v>44652</v>
      </c>
      <c r="L99" s="24"/>
      <c r="M99" s="25">
        <v>44705</v>
      </c>
      <c r="N99" s="26" t="str">
        <f>CONCATENATE(A99,"_",G99)</f>
        <v>Echinacea CARA MIA Sands_Terra Nova</v>
      </c>
      <c r="O99" s="22" t="s">
        <v>786</v>
      </c>
      <c r="P99" s="27">
        <v>2</v>
      </c>
      <c r="Q99" s="27">
        <v>5</v>
      </c>
      <c r="R99" s="27">
        <v>2</v>
      </c>
      <c r="S99" s="27">
        <v>5</v>
      </c>
      <c r="T99" s="28"/>
      <c r="U99" s="28"/>
      <c r="V99" s="28"/>
      <c r="W99" s="29">
        <f>AVERAGE(P99:S99)</f>
        <v>3.5</v>
      </c>
      <c r="X99" s="30" t="s">
        <v>787</v>
      </c>
      <c r="Y99" s="27">
        <v>2</v>
      </c>
      <c r="Z99" s="27">
        <v>3</v>
      </c>
      <c r="AA99" s="27">
        <v>2</v>
      </c>
      <c r="AB99" s="27">
        <v>3</v>
      </c>
      <c r="AC99" s="31" t="s">
        <v>58</v>
      </c>
      <c r="AD99" s="31"/>
      <c r="AE99" s="31"/>
      <c r="AF99" s="29">
        <f>AVERAGE(Y99:AB99)</f>
        <v>2.5</v>
      </c>
      <c r="AG99" s="30" t="s">
        <v>788</v>
      </c>
      <c r="AH99" s="27">
        <v>2</v>
      </c>
      <c r="AI99" s="27">
        <v>3</v>
      </c>
      <c r="AJ99" s="27">
        <v>2</v>
      </c>
      <c r="AK99" s="27">
        <v>3</v>
      </c>
      <c r="AL99" s="31"/>
      <c r="AM99" s="31"/>
      <c r="AN99" s="31"/>
      <c r="AO99" s="29">
        <f>AVERAGE(AH99:AK99)</f>
        <v>2.5</v>
      </c>
      <c r="AP99" s="30" t="s">
        <v>789</v>
      </c>
      <c r="AQ99" s="27">
        <v>1</v>
      </c>
      <c r="AR99" s="27">
        <v>2</v>
      </c>
      <c r="AS99" s="27">
        <v>1</v>
      </c>
      <c r="AT99" s="27">
        <v>3</v>
      </c>
      <c r="AU99" s="31"/>
      <c r="AV99" s="31"/>
      <c r="AW99" s="31"/>
      <c r="AX99" s="29">
        <f>AVERAGE(AQ99:AT99)</f>
        <v>1.75</v>
      </c>
      <c r="AY99" s="30" t="s">
        <v>790</v>
      </c>
      <c r="AZ99" s="32">
        <v>2</v>
      </c>
      <c r="BA99" s="32">
        <v>4</v>
      </c>
      <c r="BB99" s="32">
        <v>2</v>
      </c>
      <c r="BC99" s="32">
        <v>3</v>
      </c>
      <c r="BD99" s="31"/>
      <c r="BE99" s="31"/>
      <c r="BF99" s="31"/>
      <c r="BG99" s="29">
        <f>AVERAGE(AZ99:BC99)</f>
        <v>2.75</v>
      </c>
      <c r="BH99" s="30"/>
      <c r="BI99" s="32">
        <v>3</v>
      </c>
      <c r="BJ99" s="32">
        <v>2</v>
      </c>
      <c r="BK99" s="32">
        <v>3</v>
      </c>
      <c r="BL99" s="32">
        <v>4</v>
      </c>
      <c r="BM99" s="33"/>
      <c r="BN99" s="33"/>
      <c r="BO99" s="33"/>
      <c r="BP99" s="34">
        <f>AVERAGE(BI99:BL99)</f>
        <v>3</v>
      </c>
      <c r="BR99" s="32">
        <v>4</v>
      </c>
      <c r="BS99" s="32">
        <v>3</v>
      </c>
      <c r="BT99" s="32">
        <v>4</v>
      </c>
      <c r="BU99" s="32">
        <v>4</v>
      </c>
      <c r="BV99" s="33"/>
      <c r="BW99" s="33"/>
      <c r="BX99" s="33"/>
      <c r="BY99" s="29">
        <f>AVERAGE(BR99:BU99)</f>
        <v>3.75</v>
      </c>
      <c r="BZ99" s="30" t="s">
        <v>791</v>
      </c>
    </row>
    <row r="100" spans="1:78" s="27" customFormat="1" ht="30" customHeight="1" x14ac:dyDescent="0.25">
      <c r="A100" s="27" t="s">
        <v>792</v>
      </c>
      <c r="B100" s="27" t="s">
        <v>758</v>
      </c>
      <c r="C100" s="27" t="s">
        <v>793</v>
      </c>
      <c r="D100" s="27" t="s">
        <v>794</v>
      </c>
      <c r="E100" s="22" t="s">
        <v>80</v>
      </c>
      <c r="F100" s="23">
        <f>AVERAGE(W100,AF100,AO100,AX100,BG100,BP100,BY100)</f>
        <v>2.7857142857142856</v>
      </c>
      <c r="G100" s="22" t="s">
        <v>80</v>
      </c>
      <c r="H100" s="24" t="s">
        <v>30</v>
      </c>
      <c r="I100" s="24" t="s">
        <v>31</v>
      </c>
      <c r="J100" s="24" t="s">
        <v>72</v>
      </c>
      <c r="K100" s="25">
        <v>44652</v>
      </c>
      <c r="L100" s="24"/>
      <c r="M100" s="25">
        <v>44705</v>
      </c>
      <c r="N100" s="26" t="str">
        <f>CONCATENATE(A100,"_",G100)</f>
        <v>Echinacea DARK SHADOWS Mystic_Terra Nova</v>
      </c>
      <c r="O100" s="22" t="s">
        <v>795</v>
      </c>
      <c r="P100" s="27">
        <v>1</v>
      </c>
      <c r="Q100" s="27">
        <v>4</v>
      </c>
      <c r="R100" s="27">
        <v>1</v>
      </c>
      <c r="S100" s="27">
        <v>5</v>
      </c>
      <c r="T100" s="28"/>
      <c r="U100" s="28"/>
      <c r="V100" s="28"/>
      <c r="W100" s="29">
        <f>AVERAGE(P100:S100)</f>
        <v>2.75</v>
      </c>
      <c r="X100" s="30" t="s">
        <v>796</v>
      </c>
      <c r="Y100" s="27">
        <v>2</v>
      </c>
      <c r="Z100" s="27">
        <v>2</v>
      </c>
      <c r="AA100" s="27">
        <v>1</v>
      </c>
      <c r="AB100" s="27">
        <v>4</v>
      </c>
      <c r="AC100" s="31"/>
      <c r="AD100" s="31"/>
      <c r="AE100" s="31"/>
      <c r="AF100" s="29">
        <f>AVERAGE(Y100:AB100)</f>
        <v>2.25</v>
      </c>
      <c r="AG100" s="30" t="s">
        <v>797</v>
      </c>
      <c r="AH100" s="27">
        <v>2</v>
      </c>
      <c r="AI100" s="27">
        <v>2</v>
      </c>
      <c r="AJ100" s="27">
        <v>2</v>
      </c>
      <c r="AK100" s="27">
        <v>4</v>
      </c>
      <c r="AL100" s="31"/>
      <c r="AM100" s="31"/>
      <c r="AN100" s="31"/>
      <c r="AO100" s="29">
        <f>AVERAGE(AH100:AK100)</f>
        <v>2.5</v>
      </c>
      <c r="AP100" s="30" t="s">
        <v>798</v>
      </c>
      <c r="AQ100" s="27">
        <v>2</v>
      </c>
      <c r="AR100" s="27">
        <v>1</v>
      </c>
      <c r="AS100" s="27">
        <v>2</v>
      </c>
      <c r="AT100" s="27">
        <v>4</v>
      </c>
      <c r="AU100" s="31"/>
      <c r="AV100" s="31"/>
      <c r="AW100" s="31"/>
      <c r="AX100" s="29">
        <f>AVERAGE(AQ100:AT100)</f>
        <v>2.25</v>
      </c>
      <c r="AY100" s="30" t="s">
        <v>799</v>
      </c>
      <c r="AZ100" s="32">
        <v>3</v>
      </c>
      <c r="BA100" s="32">
        <v>2</v>
      </c>
      <c r="BB100" s="32">
        <v>2</v>
      </c>
      <c r="BC100" s="32">
        <v>5</v>
      </c>
      <c r="BD100" s="31"/>
      <c r="BE100" s="31"/>
      <c r="BF100" s="31"/>
      <c r="BG100" s="29">
        <f>AVERAGE(AZ100:BC100)</f>
        <v>3</v>
      </c>
      <c r="BH100" s="30" t="s">
        <v>800</v>
      </c>
      <c r="BI100" s="32">
        <v>3</v>
      </c>
      <c r="BJ100" s="32">
        <v>3</v>
      </c>
      <c r="BK100" s="32">
        <v>2</v>
      </c>
      <c r="BL100" s="32">
        <v>5</v>
      </c>
      <c r="BM100" s="33"/>
      <c r="BN100" s="33"/>
      <c r="BO100" s="33"/>
      <c r="BP100" s="34">
        <f>AVERAGE(BI100:BL100)</f>
        <v>3.25</v>
      </c>
      <c r="BR100" s="32">
        <v>4</v>
      </c>
      <c r="BS100" s="32">
        <v>3</v>
      </c>
      <c r="BT100" s="32">
        <v>3</v>
      </c>
      <c r="BU100" s="32">
        <v>4</v>
      </c>
      <c r="BV100" s="33"/>
      <c r="BW100" s="33"/>
      <c r="BX100" s="33"/>
      <c r="BY100" s="29">
        <f>AVERAGE(BR100:BU100)</f>
        <v>3.5</v>
      </c>
      <c r="BZ100" s="30"/>
    </row>
    <row r="101" spans="1:78" s="27" customFormat="1" ht="30" customHeight="1" x14ac:dyDescent="0.25">
      <c r="A101" s="27" t="s">
        <v>801</v>
      </c>
      <c r="B101" s="38" t="s">
        <v>758</v>
      </c>
      <c r="C101" s="35" t="s">
        <v>802</v>
      </c>
      <c r="D101" t="s">
        <v>803</v>
      </c>
      <c r="E101" t="s">
        <v>80</v>
      </c>
      <c r="F101" s="23">
        <f>AVERAGE(W101,AF101,AO101,AX101,BG101,BP101,BY101)</f>
        <v>4.1428571428571432</v>
      </c>
      <c r="G101" t="s">
        <v>80</v>
      </c>
      <c r="H101" s="36" t="s">
        <v>116</v>
      </c>
      <c r="I101" s="24" t="s">
        <v>31</v>
      </c>
      <c r="J101" s="36" t="s">
        <v>72</v>
      </c>
      <c r="K101" s="36"/>
      <c r="L101" s="36"/>
      <c r="M101" s="37">
        <v>2021</v>
      </c>
      <c r="N101" s="26" t="str">
        <f>CONCATENATE(A101,"_",G101)</f>
        <v>Echinacea DARK SHADOWS™ 'Wicked'_Terra Nova</v>
      </c>
      <c r="O101" s="22" t="s">
        <v>804</v>
      </c>
      <c r="P101" s="27">
        <v>3</v>
      </c>
      <c r="Q101" s="27">
        <v>3</v>
      </c>
      <c r="R101" s="27">
        <v>3</v>
      </c>
      <c r="S101" s="27">
        <v>5</v>
      </c>
      <c r="T101" s="28"/>
      <c r="U101" s="28"/>
      <c r="V101" s="28"/>
      <c r="W101" s="29">
        <f>AVERAGE(P101:S101)</f>
        <v>3.5</v>
      </c>
      <c r="X101" s="30" t="s">
        <v>805</v>
      </c>
      <c r="Y101" s="27">
        <v>4</v>
      </c>
      <c r="Z101" s="27">
        <v>3</v>
      </c>
      <c r="AA101" s="27">
        <v>4</v>
      </c>
      <c r="AB101" s="27">
        <v>5</v>
      </c>
      <c r="AC101" s="31"/>
      <c r="AD101" s="31"/>
      <c r="AE101" s="31"/>
      <c r="AF101" s="29">
        <f>AVERAGE(Y101:AB101)</f>
        <v>4</v>
      </c>
      <c r="AG101" s="30" t="s">
        <v>806</v>
      </c>
      <c r="AH101" s="27">
        <v>4</v>
      </c>
      <c r="AI101" s="27">
        <v>4</v>
      </c>
      <c r="AJ101" s="27">
        <v>5</v>
      </c>
      <c r="AK101" s="27">
        <v>5</v>
      </c>
      <c r="AL101" s="31"/>
      <c r="AM101" s="31"/>
      <c r="AN101" s="31"/>
      <c r="AO101" s="29">
        <f>AVERAGE(AH101:AK101)</f>
        <v>4.5</v>
      </c>
      <c r="AP101" s="30" t="s">
        <v>807</v>
      </c>
      <c r="AQ101" s="27">
        <v>4</v>
      </c>
      <c r="AR101" s="27">
        <v>5</v>
      </c>
      <c r="AS101" s="27">
        <v>4</v>
      </c>
      <c r="AT101" s="27">
        <v>5</v>
      </c>
      <c r="AU101" s="31"/>
      <c r="AV101" s="31"/>
      <c r="AW101" s="31"/>
      <c r="AX101" s="29">
        <f>AVERAGE(AQ101:AT101)</f>
        <v>4.5</v>
      </c>
      <c r="AY101" s="30" t="s">
        <v>808</v>
      </c>
      <c r="AZ101" s="32">
        <v>4</v>
      </c>
      <c r="BA101" s="32">
        <v>4</v>
      </c>
      <c r="BB101" s="32">
        <v>4</v>
      </c>
      <c r="BC101" s="32">
        <v>5</v>
      </c>
      <c r="BD101" s="31"/>
      <c r="BE101" s="31"/>
      <c r="BF101" s="31"/>
      <c r="BG101" s="29">
        <f>AVERAGE(AZ101:BC101)</f>
        <v>4.25</v>
      </c>
      <c r="BH101" s="30" t="s">
        <v>809</v>
      </c>
      <c r="BI101" s="32">
        <v>4</v>
      </c>
      <c r="BJ101" s="32">
        <v>4</v>
      </c>
      <c r="BK101" s="32">
        <v>4</v>
      </c>
      <c r="BL101" s="32">
        <v>5</v>
      </c>
      <c r="BM101" s="33"/>
      <c r="BN101" s="33"/>
      <c r="BO101" s="33"/>
      <c r="BP101" s="34">
        <f>AVERAGE(BI101:BL101)</f>
        <v>4.25</v>
      </c>
      <c r="BQ101" s="30" t="s">
        <v>810</v>
      </c>
      <c r="BR101" s="32">
        <v>3</v>
      </c>
      <c r="BS101" s="32">
        <v>4</v>
      </c>
      <c r="BT101" s="32">
        <v>4</v>
      </c>
      <c r="BU101" s="32">
        <v>5</v>
      </c>
      <c r="BV101" s="33"/>
      <c r="BW101" s="33"/>
      <c r="BX101" s="33"/>
      <c r="BY101" s="29">
        <f>AVERAGE(BR101:BU101)</f>
        <v>4</v>
      </c>
      <c r="BZ101" s="30"/>
    </row>
    <row r="102" spans="1:78" s="27" customFormat="1" ht="30" customHeight="1" x14ac:dyDescent="0.25">
      <c r="A102" s="30" t="s">
        <v>811</v>
      </c>
      <c r="B102" s="27" t="s">
        <v>758</v>
      </c>
      <c r="C102" s="27" t="s">
        <v>812</v>
      </c>
      <c r="D102" s="27" t="s">
        <v>813</v>
      </c>
      <c r="E102" s="22" t="s">
        <v>71</v>
      </c>
      <c r="F102" s="23">
        <f>AVERAGE(W102,AF102,AO102,AX102,BG102,BP102,BY102)</f>
        <v>3.75</v>
      </c>
      <c r="G102" s="22" t="s">
        <v>71</v>
      </c>
      <c r="H102" s="24" t="s">
        <v>30</v>
      </c>
      <c r="I102" s="24" t="s">
        <v>31</v>
      </c>
      <c r="J102" s="24" t="s">
        <v>72</v>
      </c>
      <c r="K102" s="25">
        <v>44665</v>
      </c>
      <c r="L102" s="24"/>
      <c r="M102" s="25">
        <v>44705</v>
      </c>
      <c r="N102" s="26" t="str">
        <f>CONCATENATE(A102,"_",G102)</f>
        <v>Echinacea DOUBLE CODED™ Butter Pecan _Walter's Gardens</v>
      </c>
      <c r="O102" s="22" t="s">
        <v>814</v>
      </c>
      <c r="P102" s="27">
        <v>4</v>
      </c>
      <c r="Q102" s="27">
        <v>4</v>
      </c>
      <c r="R102" s="27">
        <v>2</v>
      </c>
      <c r="S102" s="27">
        <v>5</v>
      </c>
      <c r="T102" s="28"/>
      <c r="U102" s="28"/>
      <c r="V102" s="28"/>
      <c r="W102" s="29">
        <f>AVERAGE(P102:S102)</f>
        <v>3.75</v>
      </c>
      <c r="X102" s="30" t="s">
        <v>815</v>
      </c>
      <c r="Y102" s="27">
        <v>3</v>
      </c>
      <c r="Z102" s="27">
        <v>4</v>
      </c>
      <c r="AA102" s="27">
        <v>2</v>
      </c>
      <c r="AB102" s="27">
        <v>4</v>
      </c>
      <c r="AC102" s="31"/>
      <c r="AD102" s="31"/>
      <c r="AE102" s="31"/>
      <c r="AF102" s="29">
        <f>AVERAGE(Y102:AB102)</f>
        <v>3.25</v>
      </c>
      <c r="AG102" s="30" t="s">
        <v>816</v>
      </c>
      <c r="AH102" s="27">
        <v>3</v>
      </c>
      <c r="AI102" s="27">
        <v>2</v>
      </c>
      <c r="AJ102" s="27">
        <v>3</v>
      </c>
      <c r="AK102" s="27">
        <v>4</v>
      </c>
      <c r="AL102" s="31"/>
      <c r="AM102" s="31"/>
      <c r="AN102" s="31"/>
      <c r="AO102" s="29">
        <f>AVERAGE(AH102:AK102)</f>
        <v>3</v>
      </c>
      <c r="AP102" s="30" t="s">
        <v>817</v>
      </c>
      <c r="AQ102" s="27">
        <v>4</v>
      </c>
      <c r="AR102" s="27">
        <v>3</v>
      </c>
      <c r="AS102" s="27">
        <v>3</v>
      </c>
      <c r="AT102" s="27">
        <v>4</v>
      </c>
      <c r="AU102" s="31"/>
      <c r="AV102" s="31"/>
      <c r="AW102" s="31"/>
      <c r="AX102" s="29">
        <f>AVERAGE(AQ102:AT102)</f>
        <v>3.5</v>
      </c>
      <c r="AY102" s="30" t="s">
        <v>818</v>
      </c>
      <c r="AZ102" s="32">
        <v>4</v>
      </c>
      <c r="BA102" s="32">
        <v>3</v>
      </c>
      <c r="BB102" s="32">
        <v>5</v>
      </c>
      <c r="BC102" s="32">
        <v>4</v>
      </c>
      <c r="BD102" s="31"/>
      <c r="BE102" s="31"/>
      <c r="BF102" s="31"/>
      <c r="BG102" s="29">
        <f>AVERAGE(AZ102:BC102)</f>
        <v>4</v>
      </c>
      <c r="BH102" s="30" t="s">
        <v>819</v>
      </c>
      <c r="BI102" s="32">
        <v>5</v>
      </c>
      <c r="BJ102" s="32">
        <v>3</v>
      </c>
      <c r="BK102" s="32">
        <v>5</v>
      </c>
      <c r="BL102" s="32">
        <v>5</v>
      </c>
      <c r="BM102" s="33"/>
      <c r="BN102" s="33"/>
      <c r="BO102" s="33"/>
      <c r="BP102" s="34">
        <f>AVERAGE(BI102:BL102)</f>
        <v>4.5</v>
      </c>
      <c r="BQ102" s="30" t="s">
        <v>820</v>
      </c>
      <c r="BR102" s="32">
        <v>4</v>
      </c>
      <c r="BS102" s="32">
        <v>4</v>
      </c>
      <c r="BT102" s="32">
        <v>5</v>
      </c>
      <c r="BU102" s="32">
        <v>4</v>
      </c>
      <c r="BV102" s="33"/>
      <c r="BW102" s="33"/>
      <c r="BX102" s="33"/>
      <c r="BY102" s="29">
        <f>AVERAGE(BR102:BU102)</f>
        <v>4.25</v>
      </c>
      <c r="BZ102" s="30" t="s">
        <v>821</v>
      </c>
    </row>
    <row r="103" spans="1:78" s="27" customFormat="1" ht="30" customHeight="1" x14ac:dyDescent="0.25">
      <c r="A103" s="27" t="s">
        <v>822</v>
      </c>
      <c r="B103" s="38" t="s">
        <v>758</v>
      </c>
      <c r="C103" s="35"/>
      <c r="D103" t="s">
        <v>823</v>
      </c>
      <c r="E103" t="s">
        <v>80</v>
      </c>
      <c r="F103" s="23">
        <f>AVERAGE(W103,AF103,AO103,AX103,BG103,BP103,BY103)</f>
        <v>4.1785714285714288</v>
      </c>
      <c r="G103" t="s">
        <v>80</v>
      </c>
      <c r="H103" s="36" t="s">
        <v>116</v>
      </c>
      <c r="I103" s="24" t="s">
        <v>31</v>
      </c>
      <c r="J103" s="36" t="s">
        <v>72</v>
      </c>
      <c r="K103" s="36"/>
      <c r="L103" s="36"/>
      <c r="M103" s="37">
        <v>2021</v>
      </c>
      <c r="N103" s="26" t="str">
        <f>CONCATENATE(A103,"_",G103)</f>
        <v>Echinacea 'Giddy Pink'_Terra Nova</v>
      </c>
      <c r="O103" s="22" t="s">
        <v>824</v>
      </c>
      <c r="P103" s="27">
        <v>4</v>
      </c>
      <c r="Q103" s="27">
        <v>4</v>
      </c>
      <c r="R103" s="27">
        <v>4</v>
      </c>
      <c r="S103" s="27">
        <v>5</v>
      </c>
      <c r="T103" s="28"/>
      <c r="U103" s="28"/>
      <c r="V103" s="28"/>
      <c r="W103" s="29">
        <f>AVERAGE(P103:S103)</f>
        <v>4.25</v>
      </c>
      <c r="X103" s="30" t="s">
        <v>825</v>
      </c>
      <c r="Y103" s="27">
        <v>4</v>
      </c>
      <c r="Z103" s="27">
        <v>3</v>
      </c>
      <c r="AA103" s="27">
        <v>5</v>
      </c>
      <c r="AB103" s="27">
        <v>5</v>
      </c>
      <c r="AC103" s="31"/>
      <c r="AD103" s="31"/>
      <c r="AE103" s="31"/>
      <c r="AF103" s="29">
        <f>AVERAGE(Y103:AB103)</f>
        <v>4.25</v>
      </c>
      <c r="AG103" s="30" t="s">
        <v>826</v>
      </c>
      <c r="AH103" s="27">
        <v>4</v>
      </c>
      <c r="AI103" s="27">
        <v>4</v>
      </c>
      <c r="AJ103" s="27">
        <v>5</v>
      </c>
      <c r="AK103" s="27">
        <v>5</v>
      </c>
      <c r="AL103" s="31"/>
      <c r="AM103" s="31"/>
      <c r="AN103" s="31"/>
      <c r="AO103" s="29">
        <f>AVERAGE(AH103:AK103)</f>
        <v>4.5</v>
      </c>
      <c r="AP103" s="30" t="s">
        <v>827</v>
      </c>
      <c r="AQ103" s="27">
        <v>4</v>
      </c>
      <c r="AR103" s="27">
        <v>4</v>
      </c>
      <c r="AS103" s="27">
        <v>5</v>
      </c>
      <c r="AT103" s="27">
        <v>5</v>
      </c>
      <c r="AU103" s="31"/>
      <c r="AV103" s="31"/>
      <c r="AW103" s="31"/>
      <c r="AX103" s="29">
        <f>AVERAGE(AQ103:AT103)</f>
        <v>4.5</v>
      </c>
      <c r="AY103" s="30" t="s">
        <v>828</v>
      </c>
      <c r="AZ103" s="32">
        <v>4</v>
      </c>
      <c r="BA103" s="32">
        <v>5</v>
      </c>
      <c r="BB103" s="32">
        <v>4</v>
      </c>
      <c r="BC103" s="32">
        <v>5</v>
      </c>
      <c r="BD103" s="31"/>
      <c r="BE103" s="31"/>
      <c r="BF103" s="31"/>
      <c r="BG103" s="29">
        <f>AVERAGE(AZ103:BC103)</f>
        <v>4.5</v>
      </c>
      <c r="BH103" s="30" t="s">
        <v>829</v>
      </c>
      <c r="BI103" s="32">
        <v>4</v>
      </c>
      <c r="BJ103" s="32">
        <v>5</v>
      </c>
      <c r="BK103" s="32">
        <v>3</v>
      </c>
      <c r="BL103" s="32">
        <v>5</v>
      </c>
      <c r="BM103" s="33"/>
      <c r="BN103" s="33"/>
      <c r="BO103" s="33"/>
      <c r="BP103" s="34">
        <f>AVERAGE(BI103:BL103)</f>
        <v>4.25</v>
      </c>
      <c r="BQ103" s="30" t="s">
        <v>830</v>
      </c>
      <c r="BR103" s="32">
        <v>3</v>
      </c>
      <c r="BS103" s="32">
        <v>4</v>
      </c>
      <c r="BT103" s="32">
        <v>2</v>
      </c>
      <c r="BU103" s="32"/>
      <c r="BV103" s="33"/>
      <c r="BW103" s="33"/>
      <c r="BX103" s="33"/>
      <c r="BY103" s="29">
        <f>AVERAGE(BR103:BU103)</f>
        <v>3</v>
      </c>
      <c r="BZ103" s="30" t="s">
        <v>831</v>
      </c>
    </row>
    <row r="104" spans="1:78" s="27" customFormat="1" ht="30" customHeight="1" x14ac:dyDescent="0.25">
      <c r="A104" t="s">
        <v>832</v>
      </c>
      <c r="B104" s="47" t="s">
        <v>758</v>
      </c>
      <c r="C104" s="35" t="s">
        <v>833</v>
      </c>
      <c r="D104" t="s">
        <v>834</v>
      </c>
      <c r="E104" t="s">
        <v>80</v>
      </c>
      <c r="F104" s="23">
        <f>AVERAGE(W104,AF104,AO104,AX104,BG104,BP104,BY104)</f>
        <v>4</v>
      </c>
      <c r="G104" t="s">
        <v>80</v>
      </c>
      <c r="H104" s="36" t="s">
        <v>116</v>
      </c>
      <c r="I104" s="53" t="s">
        <v>31</v>
      </c>
      <c r="J104" s="36" t="s">
        <v>72</v>
      </c>
      <c r="K104" s="36"/>
      <c r="L104" s="36"/>
      <c r="M104" s="37">
        <v>2020</v>
      </c>
      <c r="N104" s="26" t="str">
        <f>CONCATENATE(A104,"_",G104)</f>
        <v>Echinacea Kismet Intense Orange_Terra Nova</v>
      </c>
      <c r="O104" s="22" t="s">
        <v>835</v>
      </c>
      <c r="P104" s="27">
        <v>5</v>
      </c>
      <c r="Q104" s="27">
        <v>3</v>
      </c>
      <c r="R104" s="27">
        <v>3</v>
      </c>
      <c r="S104" s="27">
        <v>5</v>
      </c>
      <c r="T104" s="28"/>
      <c r="U104" s="28"/>
      <c r="V104" s="28"/>
      <c r="W104" s="29">
        <f>AVERAGE(P104:S104)</f>
        <v>4</v>
      </c>
      <c r="X104" s="30" t="s">
        <v>836</v>
      </c>
      <c r="Y104" s="27">
        <v>4</v>
      </c>
      <c r="Z104" s="27">
        <v>3</v>
      </c>
      <c r="AA104" s="27">
        <v>4</v>
      </c>
      <c r="AB104" s="27">
        <v>5</v>
      </c>
      <c r="AC104" s="31"/>
      <c r="AD104" s="31"/>
      <c r="AE104" s="31"/>
      <c r="AF104" s="29">
        <f>AVERAGE(Y104:AB104)</f>
        <v>4</v>
      </c>
      <c r="AG104" s="30" t="s">
        <v>837</v>
      </c>
      <c r="AH104" s="27">
        <v>5</v>
      </c>
      <c r="AI104" s="27">
        <v>4</v>
      </c>
      <c r="AJ104" s="27">
        <v>5</v>
      </c>
      <c r="AK104" s="27">
        <v>5</v>
      </c>
      <c r="AL104" s="31"/>
      <c r="AM104" s="31"/>
      <c r="AN104" s="31"/>
      <c r="AO104" s="29">
        <f>AVERAGE(AH104:AK104)</f>
        <v>4.75</v>
      </c>
      <c r="AP104" s="30" t="s">
        <v>838</v>
      </c>
      <c r="AQ104" s="27">
        <v>4</v>
      </c>
      <c r="AR104" s="27">
        <v>4</v>
      </c>
      <c r="AS104" s="27">
        <v>4</v>
      </c>
      <c r="AT104" s="27">
        <v>5</v>
      </c>
      <c r="AU104" s="31"/>
      <c r="AV104" s="31"/>
      <c r="AW104" s="31"/>
      <c r="AX104" s="29">
        <f>AVERAGE(AQ104:AT104)</f>
        <v>4.25</v>
      </c>
      <c r="AY104" s="30" t="s">
        <v>839</v>
      </c>
      <c r="AZ104" s="32">
        <v>4</v>
      </c>
      <c r="BA104" s="32">
        <v>3</v>
      </c>
      <c r="BB104" s="32">
        <v>4</v>
      </c>
      <c r="BC104" s="32">
        <v>4</v>
      </c>
      <c r="BD104" s="31"/>
      <c r="BE104" s="31"/>
      <c r="BF104" s="31"/>
      <c r="BG104" s="29">
        <f>AVERAGE(AZ104:BC104)</f>
        <v>3.75</v>
      </c>
      <c r="BH104" s="30" t="s">
        <v>840</v>
      </c>
      <c r="BI104" s="32">
        <v>4</v>
      </c>
      <c r="BJ104" s="32">
        <v>3</v>
      </c>
      <c r="BK104" s="32">
        <v>3</v>
      </c>
      <c r="BL104" s="32">
        <v>4</v>
      </c>
      <c r="BM104" s="33"/>
      <c r="BN104" s="33"/>
      <c r="BO104" s="33"/>
      <c r="BP104" s="34">
        <f>AVERAGE(BI104:BL104)</f>
        <v>3.5</v>
      </c>
      <c r="BQ104" s="30" t="s">
        <v>841</v>
      </c>
      <c r="BR104" s="32">
        <v>5</v>
      </c>
      <c r="BS104" s="32">
        <v>3</v>
      </c>
      <c r="BT104" s="32">
        <v>3</v>
      </c>
      <c r="BU104" s="32">
        <v>4</v>
      </c>
      <c r="BV104" s="33"/>
      <c r="BW104" s="33"/>
      <c r="BX104" s="33"/>
      <c r="BY104" s="29">
        <f>AVERAGE(BR104:BU104)</f>
        <v>3.75</v>
      </c>
      <c r="BZ104" s="30" t="s">
        <v>842</v>
      </c>
    </row>
    <row r="105" spans="1:78" s="54" customFormat="1" ht="30" customHeight="1" x14ac:dyDescent="0.25">
      <c r="A105" t="s">
        <v>843</v>
      </c>
      <c r="B105" s="47" t="s">
        <v>758</v>
      </c>
      <c r="C105" s="35" t="s">
        <v>833</v>
      </c>
      <c r="D105" t="s">
        <v>143</v>
      </c>
      <c r="E105" t="s">
        <v>80</v>
      </c>
      <c r="F105" s="23">
        <f>AVERAGE(W105,AF105,AO105,AX105,BG105,BP105,BY105)</f>
        <v>4.4642857142857144</v>
      </c>
      <c r="G105" t="s">
        <v>80</v>
      </c>
      <c r="H105" s="36" t="s">
        <v>116</v>
      </c>
      <c r="I105" s="53" t="s">
        <v>31</v>
      </c>
      <c r="J105" s="36" t="s">
        <v>72</v>
      </c>
      <c r="K105" s="36"/>
      <c r="L105" s="36"/>
      <c r="M105" s="37">
        <v>2020</v>
      </c>
      <c r="N105" s="26" t="str">
        <f>CONCATENATE(A105,"_",G105)</f>
        <v>Echinacea Kismet White_Terra Nova</v>
      </c>
      <c r="O105" s="22" t="s">
        <v>844</v>
      </c>
      <c r="P105" s="27">
        <v>5</v>
      </c>
      <c r="Q105" s="27">
        <v>4</v>
      </c>
      <c r="R105" s="27">
        <v>3</v>
      </c>
      <c r="S105" s="27">
        <v>5</v>
      </c>
      <c r="T105" s="28"/>
      <c r="U105" s="28"/>
      <c r="V105" s="28"/>
      <c r="W105" s="29">
        <f>AVERAGE(P105:S105)</f>
        <v>4.25</v>
      </c>
      <c r="X105" s="30" t="s">
        <v>845</v>
      </c>
      <c r="Y105" s="27">
        <v>5</v>
      </c>
      <c r="Z105" s="27">
        <v>5</v>
      </c>
      <c r="AA105" s="27">
        <v>4</v>
      </c>
      <c r="AB105" s="27">
        <v>5</v>
      </c>
      <c r="AC105" s="31"/>
      <c r="AD105" s="31"/>
      <c r="AE105" s="31"/>
      <c r="AF105" s="29">
        <f>AVERAGE(Y105:AB105)</f>
        <v>4.75</v>
      </c>
      <c r="AG105" s="30" t="s">
        <v>846</v>
      </c>
      <c r="AH105" s="27">
        <v>5</v>
      </c>
      <c r="AI105" s="27">
        <v>4</v>
      </c>
      <c r="AJ105" s="27">
        <v>5</v>
      </c>
      <c r="AK105" s="27">
        <v>5</v>
      </c>
      <c r="AL105" s="31"/>
      <c r="AM105" s="31"/>
      <c r="AN105" s="31"/>
      <c r="AO105" s="29">
        <f>AVERAGE(AH105:AK105)</f>
        <v>4.75</v>
      </c>
      <c r="AP105" s="30" t="s">
        <v>847</v>
      </c>
      <c r="AQ105" s="27">
        <v>5</v>
      </c>
      <c r="AR105" s="27">
        <v>5</v>
      </c>
      <c r="AS105" s="27">
        <v>5</v>
      </c>
      <c r="AT105" s="27">
        <v>5</v>
      </c>
      <c r="AU105" s="31"/>
      <c r="AV105" s="31"/>
      <c r="AW105" s="31"/>
      <c r="AX105" s="29">
        <f>AVERAGE(AQ105:AT105)</f>
        <v>5</v>
      </c>
      <c r="AY105" s="30" t="s">
        <v>848</v>
      </c>
      <c r="AZ105" s="32">
        <v>4</v>
      </c>
      <c r="BA105" s="32">
        <v>4</v>
      </c>
      <c r="BB105" s="32">
        <v>5</v>
      </c>
      <c r="BC105" s="32">
        <v>5</v>
      </c>
      <c r="BD105" s="31"/>
      <c r="BE105" s="31"/>
      <c r="BF105" s="31"/>
      <c r="BG105" s="29">
        <f>AVERAGE(AZ105:BC105)</f>
        <v>4.5</v>
      </c>
      <c r="BH105" s="30" t="s">
        <v>840</v>
      </c>
      <c r="BI105" s="32">
        <v>5</v>
      </c>
      <c r="BJ105" s="32">
        <v>4</v>
      </c>
      <c r="BK105" s="32">
        <v>3</v>
      </c>
      <c r="BL105" s="32">
        <v>4</v>
      </c>
      <c r="BM105" s="33"/>
      <c r="BN105" s="33"/>
      <c r="BO105" s="33"/>
      <c r="BP105" s="34">
        <f>AVERAGE(BI105:BL105)</f>
        <v>4</v>
      </c>
      <c r="BQ105" s="30" t="s">
        <v>841</v>
      </c>
      <c r="BR105" s="32">
        <v>5</v>
      </c>
      <c r="BS105" s="32">
        <v>4</v>
      </c>
      <c r="BT105" s="32">
        <v>3</v>
      </c>
      <c r="BU105" s="32">
        <v>4</v>
      </c>
      <c r="BV105" s="33"/>
      <c r="BW105" s="33"/>
      <c r="BX105" s="33"/>
      <c r="BY105" s="29">
        <f>AVERAGE(BR105:BU105)</f>
        <v>4</v>
      </c>
      <c r="BZ105" s="30" t="s">
        <v>842</v>
      </c>
    </row>
    <row r="106" spans="1:78" s="27" customFormat="1" ht="30" customHeight="1" x14ac:dyDescent="0.25">
      <c r="A106" s="27" t="s">
        <v>849</v>
      </c>
      <c r="B106" s="27" t="s">
        <v>758</v>
      </c>
      <c r="D106" s="27" t="s">
        <v>850</v>
      </c>
      <c r="E106" s="22" t="s">
        <v>851</v>
      </c>
      <c r="F106" s="23">
        <f>AVERAGE(W106,AF106,AO106,AX106,BG106,BP106,BY106)</f>
        <v>4.0357142857142856</v>
      </c>
      <c r="G106" s="40" t="s">
        <v>851</v>
      </c>
      <c r="H106" s="24" t="s">
        <v>30</v>
      </c>
      <c r="I106" s="24" t="s">
        <v>31</v>
      </c>
      <c r="J106" s="24" t="s">
        <v>32</v>
      </c>
      <c r="K106" s="25" t="s">
        <v>852</v>
      </c>
      <c r="L106" s="24"/>
      <c r="M106" s="25">
        <v>44705</v>
      </c>
      <c r="N106" s="26" t="str">
        <f>CONCATENATE(A106,"_",G106)</f>
        <v>Echinacea Lovely Lolly_Must Have Perennials</v>
      </c>
      <c r="O106" s="35" t="s">
        <v>853</v>
      </c>
      <c r="P106" s="27">
        <v>3</v>
      </c>
      <c r="Q106" s="27">
        <v>3</v>
      </c>
      <c r="R106">
        <v>3</v>
      </c>
      <c r="S106" s="27">
        <v>5</v>
      </c>
      <c r="T106" s="46"/>
      <c r="U106" s="46"/>
      <c r="V106" s="46"/>
      <c r="W106" s="29">
        <f>AVERAGE(P106:S106)</f>
        <v>3.5</v>
      </c>
      <c r="X106" s="47" t="s">
        <v>854</v>
      </c>
      <c r="Y106" s="27">
        <v>3</v>
      </c>
      <c r="Z106" s="27">
        <v>3</v>
      </c>
      <c r="AA106" s="27">
        <v>3</v>
      </c>
      <c r="AB106" s="27">
        <v>5</v>
      </c>
      <c r="AC106" s="48"/>
      <c r="AD106" s="48"/>
      <c r="AE106" s="48"/>
      <c r="AF106" s="29">
        <f>AVERAGE(Y106:AB106)</f>
        <v>3.5</v>
      </c>
      <c r="AG106" s="47" t="s">
        <v>855</v>
      </c>
      <c r="AH106" s="27">
        <v>3</v>
      </c>
      <c r="AI106" s="27">
        <v>2</v>
      </c>
      <c r="AJ106" s="27">
        <v>4</v>
      </c>
      <c r="AK106" s="27">
        <v>4</v>
      </c>
      <c r="AL106" s="48"/>
      <c r="AM106" s="48"/>
      <c r="AN106" s="48"/>
      <c r="AO106" s="29">
        <f>AVERAGE(AH106:AK106)</f>
        <v>3.25</v>
      </c>
      <c r="AP106" s="47" t="s">
        <v>856</v>
      </c>
      <c r="AQ106" s="27">
        <v>4</v>
      </c>
      <c r="AR106" s="27">
        <v>3</v>
      </c>
      <c r="AS106" s="27">
        <v>3</v>
      </c>
      <c r="AT106" s="27">
        <v>4</v>
      </c>
      <c r="AU106" s="48"/>
      <c r="AV106" s="48"/>
      <c r="AW106" s="48"/>
      <c r="AX106" s="29">
        <f>AVERAGE(AQ106:AT106)</f>
        <v>3.5</v>
      </c>
      <c r="AY106" s="47" t="s">
        <v>857</v>
      </c>
      <c r="AZ106" s="32">
        <v>5</v>
      </c>
      <c r="BA106" s="32">
        <v>4</v>
      </c>
      <c r="BB106" s="32">
        <v>5</v>
      </c>
      <c r="BC106" s="32">
        <v>5</v>
      </c>
      <c r="BD106" s="48"/>
      <c r="BE106" s="48"/>
      <c r="BF106" s="48"/>
      <c r="BG106" s="29">
        <f>AVERAGE(AZ106:BC106)</f>
        <v>4.75</v>
      </c>
      <c r="BH106" s="47" t="s">
        <v>858</v>
      </c>
      <c r="BI106" s="32">
        <v>5</v>
      </c>
      <c r="BJ106" s="32">
        <v>4</v>
      </c>
      <c r="BK106" s="32">
        <v>5</v>
      </c>
      <c r="BL106" s="32">
        <v>5</v>
      </c>
      <c r="BM106" s="33"/>
      <c r="BN106" s="33"/>
      <c r="BO106" s="33"/>
      <c r="BP106" s="34">
        <f>AVERAGE(BI106:BL106)</f>
        <v>4.75</v>
      </c>
      <c r="BQ106" s="30" t="s">
        <v>859</v>
      </c>
      <c r="BR106" s="32">
        <v>5</v>
      </c>
      <c r="BS106" s="32">
        <v>5</v>
      </c>
      <c r="BT106" s="32">
        <v>5</v>
      </c>
      <c r="BU106" s="32">
        <v>5</v>
      </c>
      <c r="BV106" s="49"/>
      <c r="BW106" s="49"/>
      <c r="BX106" s="49"/>
      <c r="BY106" s="29">
        <f>AVERAGE(BR106:BU106)</f>
        <v>5</v>
      </c>
      <c r="BZ106" s="47" t="s">
        <v>860</v>
      </c>
    </row>
    <row r="107" spans="1:78" s="27" customFormat="1" ht="30" customHeight="1" x14ac:dyDescent="0.25">
      <c r="A107" s="27" t="s">
        <v>861</v>
      </c>
      <c r="B107" s="38" t="s">
        <v>758</v>
      </c>
      <c r="C107" s="35"/>
      <c r="D107" t="s">
        <v>862</v>
      </c>
      <c r="E107" t="s">
        <v>80</v>
      </c>
      <c r="F107" s="23">
        <f>AVERAGE(W107,AF107,AO107,AX107,BG107,BP107,BY107)</f>
        <v>3.5952380952380953</v>
      </c>
      <c r="G107" t="s">
        <v>80</v>
      </c>
      <c r="H107" s="36" t="s">
        <v>116</v>
      </c>
      <c r="I107" s="24" t="s">
        <v>31</v>
      </c>
      <c r="J107" s="36" t="s">
        <v>72</v>
      </c>
      <c r="K107" s="36"/>
      <c r="L107" s="36"/>
      <c r="M107" s="37">
        <v>2021</v>
      </c>
      <c r="N107" s="26" t="str">
        <f>CONCATENATE(A107,"_",G107)</f>
        <v>Echinacea 'Moab Sunset'_Terra Nova</v>
      </c>
      <c r="O107" s="22" t="s">
        <v>863</v>
      </c>
      <c r="P107" s="27">
        <v>3</v>
      </c>
      <c r="Q107" s="27">
        <v>2</v>
      </c>
      <c r="R107" s="27">
        <v>3</v>
      </c>
      <c r="S107" s="27">
        <v>5</v>
      </c>
      <c r="T107" s="28"/>
      <c r="U107" s="28"/>
      <c r="V107" s="28"/>
      <c r="W107" s="29">
        <f>AVERAGE(P107:S107)</f>
        <v>3.25</v>
      </c>
      <c r="X107" s="30" t="s">
        <v>864</v>
      </c>
      <c r="Y107" s="27">
        <v>3</v>
      </c>
      <c r="Z107" s="27">
        <v>3</v>
      </c>
      <c r="AA107" s="27">
        <v>4</v>
      </c>
      <c r="AB107" s="27">
        <v>5</v>
      </c>
      <c r="AC107" s="31"/>
      <c r="AD107" s="31"/>
      <c r="AE107" s="31"/>
      <c r="AF107" s="29">
        <f>AVERAGE(Y107:AB107)</f>
        <v>3.75</v>
      </c>
      <c r="AG107" s="30" t="s">
        <v>865</v>
      </c>
      <c r="AH107" s="27">
        <v>3</v>
      </c>
      <c r="AI107" s="27">
        <v>4</v>
      </c>
      <c r="AJ107" s="27">
        <v>4</v>
      </c>
      <c r="AK107" s="27">
        <v>5</v>
      </c>
      <c r="AL107" s="31"/>
      <c r="AM107" s="31"/>
      <c r="AN107" s="31"/>
      <c r="AO107" s="29">
        <f>AVERAGE(AH107:AK107)</f>
        <v>4</v>
      </c>
      <c r="AP107" s="30" t="s">
        <v>866</v>
      </c>
      <c r="AQ107" s="27">
        <v>3</v>
      </c>
      <c r="AR107" s="27">
        <v>4</v>
      </c>
      <c r="AS107" s="27">
        <v>4</v>
      </c>
      <c r="AT107" s="27">
        <v>5</v>
      </c>
      <c r="AU107" s="31"/>
      <c r="AV107" s="31"/>
      <c r="AW107" s="31"/>
      <c r="AX107" s="29">
        <f>AVERAGE(AQ107:AT107)</f>
        <v>4</v>
      </c>
      <c r="AY107" s="30" t="s">
        <v>867</v>
      </c>
      <c r="AZ107" s="32">
        <v>3</v>
      </c>
      <c r="BA107" s="32">
        <v>4</v>
      </c>
      <c r="BB107" s="32">
        <v>4</v>
      </c>
      <c r="BC107" s="32">
        <v>5</v>
      </c>
      <c r="BD107" s="31"/>
      <c r="BE107" s="31"/>
      <c r="BF107" s="31"/>
      <c r="BG107" s="29">
        <f>AVERAGE(AZ107:BC107)</f>
        <v>4</v>
      </c>
      <c r="BH107" s="30" t="s">
        <v>868</v>
      </c>
      <c r="BI107" s="32">
        <v>2</v>
      </c>
      <c r="BJ107" s="32">
        <v>4</v>
      </c>
      <c r="BK107" s="32">
        <v>3</v>
      </c>
      <c r="BL107" s="32">
        <v>5</v>
      </c>
      <c r="BM107" s="33"/>
      <c r="BN107" s="33"/>
      <c r="BO107" s="33"/>
      <c r="BP107" s="34">
        <f>AVERAGE(BI107:BL107)</f>
        <v>3.5</v>
      </c>
      <c r="BQ107" s="30" t="s">
        <v>830</v>
      </c>
      <c r="BR107" s="32">
        <v>2</v>
      </c>
      <c r="BS107" s="32">
        <v>4</v>
      </c>
      <c r="BT107" s="32">
        <v>2</v>
      </c>
      <c r="BU107" s="32"/>
      <c r="BV107" s="33"/>
      <c r="BW107" s="33"/>
      <c r="BX107" s="33"/>
      <c r="BY107" s="29">
        <f>AVERAGE(BR107:BU107)</f>
        <v>2.6666666666666665</v>
      </c>
      <c r="BZ107" s="30"/>
    </row>
    <row r="108" spans="1:78" s="27" customFormat="1" ht="30" customHeight="1" x14ac:dyDescent="0.25">
      <c r="A108" s="27" t="s">
        <v>869</v>
      </c>
      <c r="B108" s="38" t="s">
        <v>758</v>
      </c>
      <c r="C108" s="35" t="s">
        <v>870</v>
      </c>
      <c r="D108" t="s">
        <v>871</v>
      </c>
      <c r="E108" t="s">
        <v>80</v>
      </c>
      <c r="F108" s="23">
        <f>AVERAGE(W108,AF108,AO108,AX108,BG108,BP108,BY108)</f>
        <v>3.333333333333333</v>
      </c>
      <c r="G108" t="s">
        <v>80</v>
      </c>
      <c r="H108" s="36" t="s">
        <v>116</v>
      </c>
      <c r="I108" s="24" t="s">
        <v>31</v>
      </c>
      <c r="J108" s="36" t="s">
        <v>72</v>
      </c>
      <c r="K108" s="36"/>
      <c r="L108" s="36"/>
      <c r="M108" s="37">
        <v>2021</v>
      </c>
      <c r="N108" s="26" t="str">
        <f>CONCATENATE(A108,"_",G108)</f>
        <v>Echinacea PRIMA™ Saffron_Terra Nova</v>
      </c>
      <c r="O108" s="22" t="s">
        <v>872</v>
      </c>
      <c r="P108" s="27">
        <v>2</v>
      </c>
      <c r="Q108" s="27">
        <v>3</v>
      </c>
      <c r="R108" s="27">
        <v>2</v>
      </c>
      <c r="S108" s="27">
        <v>5</v>
      </c>
      <c r="T108" s="28"/>
      <c r="U108" s="28"/>
      <c r="V108" s="28"/>
      <c r="W108" s="29">
        <f>AVERAGE(P108:S108)</f>
        <v>3</v>
      </c>
      <c r="X108" s="30" t="s">
        <v>873</v>
      </c>
      <c r="Y108" s="27">
        <v>3</v>
      </c>
      <c r="Z108" s="27">
        <v>3</v>
      </c>
      <c r="AA108" s="27">
        <v>3</v>
      </c>
      <c r="AB108" s="27">
        <v>5</v>
      </c>
      <c r="AC108" s="31" t="s">
        <v>58</v>
      </c>
      <c r="AD108" s="31"/>
      <c r="AE108" s="31"/>
      <c r="AF108" s="29">
        <f>AVERAGE(Y108:AB108)</f>
        <v>3.5</v>
      </c>
      <c r="AG108" s="30" t="s">
        <v>874</v>
      </c>
      <c r="AH108" s="27">
        <v>3</v>
      </c>
      <c r="AI108" s="27">
        <v>3</v>
      </c>
      <c r="AJ108" s="27">
        <v>4</v>
      </c>
      <c r="AK108" s="27">
        <v>5</v>
      </c>
      <c r="AL108" s="31" t="s">
        <v>58</v>
      </c>
      <c r="AM108" s="31"/>
      <c r="AN108" s="31"/>
      <c r="AO108" s="29">
        <f>AVERAGE(AH108:AK108)</f>
        <v>3.75</v>
      </c>
      <c r="AP108" s="30" t="s">
        <v>875</v>
      </c>
      <c r="AQ108" s="27">
        <v>3</v>
      </c>
      <c r="AR108" s="27">
        <v>3</v>
      </c>
      <c r="AS108" s="27">
        <v>4</v>
      </c>
      <c r="AT108" s="27">
        <v>4</v>
      </c>
      <c r="AU108" s="31"/>
      <c r="AV108" s="31"/>
      <c r="AW108" s="31"/>
      <c r="AX108" s="29">
        <f>AVERAGE(AQ108:AT108)</f>
        <v>3.5</v>
      </c>
      <c r="AY108" s="30" t="s">
        <v>876</v>
      </c>
      <c r="AZ108" s="32">
        <v>3</v>
      </c>
      <c r="BA108" s="32">
        <v>3</v>
      </c>
      <c r="BB108" s="32">
        <v>4</v>
      </c>
      <c r="BC108" s="32">
        <v>5</v>
      </c>
      <c r="BD108" s="31"/>
      <c r="BE108" s="31"/>
      <c r="BF108" s="31"/>
      <c r="BG108" s="29">
        <f>AVERAGE(AZ108:BC108)</f>
        <v>3.75</v>
      </c>
      <c r="BH108" s="30" t="s">
        <v>868</v>
      </c>
      <c r="BI108" s="32">
        <v>3</v>
      </c>
      <c r="BJ108" s="32">
        <v>3</v>
      </c>
      <c r="BK108" s="32">
        <v>3</v>
      </c>
      <c r="BL108" s="32">
        <v>5</v>
      </c>
      <c r="BM108" s="33"/>
      <c r="BN108" s="33"/>
      <c r="BO108" s="33"/>
      <c r="BP108" s="34">
        <f>AVERAGE(BI108:BL108)</f>
        <v>3.5</v>
      </c>
      <c r="BQ108" s="30" t="s">
        <v>877</v>
      </c>
      <c r="BR108" s="32">
        <v>2</v>
      </c>
      <c r="BS108" s="32">
        <v>3</v>
      </c>
      <c r="BT108" s="32">
        <v>2</v>
      </c>
      <c r="BU108" s="32"/>
      <c r="BV108" s="33"/>
      <c r="BW108" s="33"/>
      <c r="BX108" s="33"/>
      <c r="BY108" s="29">
        <f>AVERAGE(BR108:BU108)</f>
        <v>2.3333333333333335</v>
      </c>
      <c r="BZ108" s="30" t="s">
        <v>878</v>
      </c>
    </row>
    <row r="109" spans="1:78" s="27" customFormat="1" ht="30" customHeight="1" x14ac:dyDescent="0.25">
      <c r="A109" s="27" t="s">
        <v>879</v>
      </c>
      <c r="B109" s="38" t="s">
        <v>758</v>
      </c>
      <c r="C109" s="35" t="s">
        <v>880</v>
      </c>
      <c r="D109" t="s">
        <v>622</v>
      </c>
      <c r="E109" t="s">
        <v>80</v>
      </c>
      <c r="F109" s="23">
        <f>AVERAGE(W109,AF109,AO109,AX109,BG109,BP109,BY109)</f>
        <v>3.7857142857142856</v>
      </c>
      <c r="G109" t="s">
        <v>80</v>
      </c>
      <c r="H109" s="36" t="s">
        <v>116</v>
      </c>
      <c r="I109" s="24" t="s">
        <v>31</v>
      </c>
      <c r="J109" s="36" t="s">
        <v>72</v>
      </c>
      <c r="K109" s="36"/>
      <c r="L109" s="36"/>
      <c r="M109" s="37">
        <v>2021</v>
      </c>
      <c r="N109" s="26" t="str">
        <f>CONCATENATE(A109,"_",G109)</f>
        <v>Echinacea SUNNY DAYS™ Lemon_Terra Nova</v>
      </c>
      <c r="O109" s="22" t="s">
        <v>881</v>
      </c>
      <c r="P109" s="27">
        <v>2</v>
      </c>
      <c r="Q109" s="27">
        <v>4</v>
      </c>
      <c r="R109" s="27">
        <v>2</v>
      </c>
      <c r="S109" s="27">
        <v>5</v>
      </c>
      <c r="T109" s="28"/>
      <c r="U109" s="28"/>
      <c r="V109" s="28"/>
      <c r="W109" s="29">
        <f>AVERAGE(P109:S109)</f>
        <v>3.25</v>
      </c>
      <c r="X109" s="30" t="s">
        <v>882</v>
      </c>
      <c r="Y109" s="27">
        <v>3</v>
      </c>
      <c r="Z109" s="27">
        <v>3</v>
      </c>
      <c r="AA109" s="27">
        <v>3</v>
      </c>
      <c r="AB109" s="27">
        <v>5</v>
      </c>
      <c r="AC109" s="31"/>
      <c r="AD109" s="31"/>
      <c r="AE109" s="31"/>
      <c r="AF109" s="29">
        <f>AVERAGE(Y109:AB109)</f>
        <v>3.5</v>
      </c>
      <c r="AG109" s="30" t="s">
        <v>883</v>
      </c>
      <c r="AH109" s="27">
        <v>3</v>
      </c>
      <c r="AI109" s="27">
        <v>4</v>
      </c>
      <c r="AJ109" s="27">
        <v>4</v>
      </c>
      <c r="AK109" s="27">
        <v>5</v>
      </c>
      <c r="AL109" s="31"/>
      <c r="AM109" s="31"/>
      <c r="AN109" s="31"/>
      <c r="AO109" s="29">
        <f>AVERAGE(AH109:AK109)</f>
        <v>4</v>
      </c>
      <c r="AP109" s="30" t="s">
        <v>884</v>
      </c>
      <c r="AQ109" s="27">
        <v>3</v>
      </c>
      <c r="AR109" s="27">
        <v>4</v>
      </c>
      <c r="AS109" s="27">
        <v>4</v>
      </c>
      <c r="AT109" s="27">
        <v>4</v>
      </c>
      <c r="AU109" s="31"/>
      <c r="AV109" s="31"/>
      <c r="AW109" s="31"/>
      <c r="AX109" s="29">
        <f>AVERAGE(AQ109:AT109)</f>
        <v>3.75</v>
      </c>
      <c r="AY109" s="30" t="s">
        <v>885</v>
      </c>
      <c r="AZ109" s="32">
        <v>3</v>
      </c>
      <c r="BA109" s="32">
        <v>4</v>
      </c>
      <c r="BB109" s="32">
        <v>4</v>
      </c>
      <c r="BC109" s="32">
        <v>5</v>
      </c>
      <c r="BD109" s="31"/>
      <c r="BE109" s="31"/>
      <c r="BF109" s="31"/>
      <c r="BG109" s="29">
        <f>AVERAGE(AZ109:BC109)</f>
        <v>4</v>
      </c>
      <c r="BH109" s="30" t="s">
        <v>868</v>
      </c>
      <c r="BI109" s="32">
        <v>3</v>
      </c>
      <c r="BJ109" s="32">
        <v>5</v>
      </c>
      <c r="BK109" s="32">
        <v>3</v>
      </c>
      <c r="BL109" s="32">
        <v>5</v>
      </c>
      <c r="BM109" s="33"/>
      <c r="BN109" s="33"/>
      <c r="BO109" s="33"/>
      <c r="BP109" s="34">
        <f>AVERAGE(BI109:BL109)</f>
        <v>4</v>
      </c>
      <c r="BR109" s="32">
        <v>3</v>
      </c>
      <c r="BS109" s="32">
        <v>5</v>
      </c>
      <c r="BT109" s="32">
        <v>3</v>
      </c>
      <c r="BU109" s="32">
        <v>5</v>
      </c>
      <c r="BV109" s="33"/>
      <c r="BW109" s="33"/>
      <c r="BX109" s="33"/>
      <c r="BY109" s="29">
        <f>AVERAGE(BR109:BU109)</f>
        <v>4</v>
      </c>
      <c r="BZ109" s="30"/>
    </row>
    <row r="110" spans="1:78" s="27" customFormat="1" ht="30" customHeight="1" x14ac:dyDescent="0.25">
      <c r="A110" s="27" t="s">
        <v>886</v>
      </c>
      <c r="B110" s="38" t="s">
        <v>758</v>
      </c>
      <c r="C110" s="35" t="s">
        <v>880</v>
      </c>
      <c r="D110" t="s">
        <v>887</v>
      </c>
      <c r="E110" t="s">
        <v>80</v>
      </c>
      <c r="F110" s="23">
        <f>AVERAGE(W110,AF110,AO110,AX110,BG110,BP110,BY110)</f>
        <v>4.7857142857142856</v>
      </c>
      <c r="G110" t="s">
        <v>80</v>
      </c>
      <c r="H110" s="36" t="s">
        <v>116</v>
      </c>
      <c r="I110" s="24" t="s">
        <v>31</v>
      </c>
      <c r="J110" s="36" t="s">
        <v>72</v>
      </c>
      <c r="K110" s="36"/>
      <c r="L110" s="36"/>
      <c r="M110" s="37">
        <v>2021</v>
      </c>
      <c r="N110" s="26" t="str">
        <f>CONCATENATE(A110,"_",G110)</f>
        <v>Echinacea SUNNY DAYS™ Ruby_Terra Nova</v>
      </c>
      <c r="O110" s="22" t="s">
        <v>888</v>
      </c>
      <c r="P110" s="27">
        <v>5</v>
      </c>
      <c r="Q110" s="27">
        <v>5</v>
      </c>
      <c r="R110" s="27">
        <v>5</v>
      </c>
      <c r="S110" s="27">
        <v>5</v>
      </c>
      <c r="T110" s="28"/>
      <c r="U110" s="28"/>
      <c r="V110" s="28"/>
      <c r="W110" s="29">
        <f>AVERAGE(P110:S110)</f>
        <v>5</v>
      </c>
      <c r="X110" s="30" t="s">
        <v>889</v>
      </c>
      <c r="Y110" s="27">
        <v>5</v>
      </c>
      <c r="Z110" s="27">
        <v>5</v>
      </c>
      <c r="AA110" s="27">
        <v>5</v>
      </c>
      <c r="AB110" s="27">
        <v>5</v>
      </c>
      <c r="AC110" s="31" t="s">
        <v>58</v>
      </c>
      <c r="AD110" s="31"/>
      <c r="AE110" s="31"/>
      <c r="AF110" s="29">
        <f>AVERAGE(Y110:AB110)</f>
        <v>5</v>
      </c>
      <c r="AG110" s="30" t="s">
        <v>890</v>
      </c>
      <c r="AH110" s="27">
        <v>5</v>
      </c>
      <c r="AI110" s="27">
        <v>5</v>
      </c>
      <c r="AJ110" s="27">
        <v>5</v>
      </c>
      <c r="AK110" s="27">
        <v>5</v>
      </c>
      <c r="AL110" s="31" t="s">
        <v>58</v>
      </c>
      <c r="AM110" s="31"/>
      <c r="AN110" s="31"/>
      <c r="AO110" s="29">
        <f>AVERAGE(AH110:AK110)</f>
        <v>5</v>
      </c>
      <c r="AP110" s="30" t="s">
        <v>891</v>
      </c>
      <c r="AQ110" s="27">
        <v>5</v>
      </c>
      <c r="AR110" s="27">
        <v>5</v>
      </c>
      <c r="AS110" s="27">
        <v>5</v>
      </c>
      <c r="AT110" s="27">
        <v>5</v>
      </c>
      <c r="AU110" s="31"/>
      <c r="AV110" s="31"/>
      <c r="AW110" s="31"/>
      <c r="AX110" s="29">
        <f>AVERAGE(AQ110:AT110)</f>
        <v>5</v>
      </c>
      <c r="AY110" s="30" t="s">
        <v>828</v>
      </c>
      <c r="AZ110" s="32">
        <v>4</v>
      </c>
      <c r="BA110" s="32">
        <v>5</v>
      </c>
      <c r="BB110" s="32">
        <v>4</v>
      </c>
      <c r="BC110" s="32">
        <v>5</v>
      </c>
      <c r="BD110" s="31"/>
      <c r="BE110" s="31"/>
      <c r="BF110" s="31"/>
      <c r="BG110" s="29">
        <f>AVERAGE(AZ110:BC110)</f>
        <v>4.5</v>
      </c>
      <c r="BH110" s="30" t="s">
        <v>829</v>
      </c>
      <c r="BI110" s="32">
        <v>5</v>
      </c>
      <c r="BJ110" s="32">
        <v>5</v>
      </c>
      <c r="BK110" s="32">
        <v>3</v>
      </c>
      <c r="BL110" s="32">
        <v>5</v>
      </c>
      <c r="BM110" s="33"/>
      <c r="BN110" s="33"/>
      <c r="BO110" s="33"/>
      <c r="BP110" s="34">
        <f>AVERAGE(BI110:BL110)</f>
        <v>4.5</v>
      </c>
      <c r="BQ110" s="30" t="s">
        <v>830</v>
      </c>
      <c r="BR110" s="32">
        <v>5</v>
      </c>
      <c r="BS110" s="32">
        <v>5</v>
      </c>
      <c r="BT110" s="32">
        <v>3</v>
      </c>
      <c r="BU110" s="32">
        <v>5</v>
      </c>
      <c r="BV110" s="33"/>
      <c r="BW110" s="33"/>
      <c r="BX110" s="33"/>
      <c r="BY110" s="29">
        <f>AVERAGE(BR110:BU110)</f>
        <v>4.5</v>
      </c>
      <c r="BZ110" s="30"/>
    </row>
    <row r="111" spans="1:78" s="27" customFormat="1" ht="30" customHeight="1" x14ac:dyDescent="0.25">
      <c r="A111" s="27" t="s">
        <v>892</v>
      </c>
      <c r="B111" s="38" t="s">
        <v>758</v>
      </c>
      <c r="C111" s="35"/>
      <c r="D111" t="s">
        <v>893</v>
      </c>
      <c r="E111" t="s">
        <v>80</v>
      </c>
      <c r="F111" s="23">
        <f>AVERAGE(W111,AF111,AO111,AX111,BG111,BP111,BY111)</f>
        <v>4.5</v>
      </c>
      <c r="G111" t="s">
        <v>80</v>
      </c>
      <c r="H111" s="36" t="s">
        <v>116</v>
      </c>
      <c r="I111" s="24" t="s">
        <v>31</v>
      </c>
      <c r="J111" s="36" t="s">
        <v>72</v>
      </c>
      <c r="K111" s="36"/>
      <c r="L111" s="36"/>
      <c r="M111" s="37">
        <v>2021</v>
      </c>
      <c r="N111" s="26" t="str">
        <f>CONCATENATE(A111,"_",G111)</f>
        <v>Echinacea 'Sweet Sandia'_Terra Nova</v>
      </c>
      <c r="O111" s="22" t="s">
        <v>894</v>
      </c>
      <c r="P111" s="27">
        <v>5</v>
      </c>
      <c r="Q111" s="27">
        <v>5</v>
      </c>
      <c r="R111" s="27">
        <v>3</v>
      </c>
      <c r="S111" s="27">
        <v>5</v>
      </c>
      <c r="T111" s="28"/>
      <c r="U111" s="28"/>
      <c r="V111" s="28"/>
      <c r="W111" s="29">
        <f>AVERAGE(P111:S111)</f>
        <v>4.5</v>
      </c>
      <c r="X111" s="30" t="s">
        <v>895</v>
      </c>
      <c r="Y111" s="27">
        <v>5</v>
      </c>
      <c r="Z111" s="27">
        <v>4</v>
      </c>
      <c r="AA111" s="27">
        <v>5</v>
      </c>
      <c r="AB111" s="27">
        <v>5</v>
      </c>
      <c r="AC111" s="31"/>
      <c r="AD111" s="31"/>
      <c r="AE111" s="31"/>
      <c r="AF111" s="29">
        <f>AVERAGE(Y111:AB111)</f>
        <v>4.75</v>
      </c>
      <c r="AG111" s="30" t="s">
        <v>896</v>
      </c>
      <c r="AH111" s="27">
        <v>5</v>
      </c>
      <c r="AI111" s="27">
        <v>3</v>
      </c>
      <c r="AJ111" s="27">
        <v>5</v>
      </c>
      <c r="AK111" s="27">
        <v>5</v>
      </c>
      <c r="AL111" s="31"/>
      <c r="AM111" s="31"/>
      <c r="AN111" s="31"/>
      <c r="AO111" s="29">
        <f>AVERAGE(AH111:AK111)</f>
        <v>4.5</v>
      </c>
      <c r="AP111" s="30" t="s">
        <v>897</v>
      </c>
      <c r="AQ111" s="27">
        <v>5</v>
      </c>
      <c r="AR111" s="27">
        <v>4</v>
      </c>
      <c r="AS111" s="27">
        <v>4</v>
      </c>
      <c r="AT111" s="27">
        <v>4</v>
      </c>
      <c r="AU111" s="31"/>
      <c r="AV111" s="31"/>
      <c r="AW111" s="31"/>
      <c r="AX111" s="29">
        <f>AVERAGE(AQ111:AT111)</f>
        <v>4.25</v>
      </c>
      <c r="AY111" s="30" t="s">
        <v>898</v>
      </c>
      <c r="AZ111" s="32">
        <v>5</v>
      </c>
      <c r="BA111" s="32">
        <v>4</v>
      </c>
      <c r="BB111" s="32">
        <v>4</v>
      </c>
      <c r="BC111" s="32">
        <v>5</v>
      </c>
      <c r="BD111" s="31"/>
      <c r="BE111" s="31"/>
      <c r="BF111" s="31"/>
      <c r="BG111" s="29">
        <f>AVERAGE(AZ111:BC111)</f>
        <v>4.5</v>
      </c>
      <c r="BH111" s="30" t="s">
        <v>899</v>
      </c>
      <c r="BI111" s="32">
        <v>5</v>
      </c>
      <c r="BJ111" s="32">
        <v>5</v>
      </c>
      <c r="BK111" s="32">
        <v>3</v>
      </c>
      <c r="BL111" s="32">
        <v>5</v>
      </c>
      <c r="BM111" s="33"/>
      <c r="BN111" s="33"/>
      <c r="BO111" s="33"/>
      <c r="BP111" s="34">
        <f>AVERAGE(BI111:BL111)</f>
        <v>4.5</v>
      </c>
      <c r="BQ111" s="30" t="s">
        <v>830</v>
      </c>
      <c r="BR111" s="32">
        <v>5</v>
      </c>
      <c r="BS111" s="32">
        <v>5</v>
      </c>
      <c r="BT111" s="32">
        <v>3</v>
      </c>
      <c r="BU111" s="32">
        <v>5</v>
      </c>
      <c r="BV111" s="33"/>
      <c r="BW111" s="33"/>
      <c r="BX111" s="33"/>
      <c r="BY111" s="29">
        <f>AVERAGE(BR111:BU111)</f>
        <v>4.5</v>
      </c>
      <c r="BZ111" s="30"/>
    </row>
    <row r="112" spans="1:78" s="27" customFormat="1" ht="30" customHeight="1" x14ac:dyDescent="0.25">
      <c r="A112" t="s">
        <v>900</v>
      </c>
      <c r="B112" s="21" t="s">
        <v>901</v>
      </c>
      <c r="C112" t="s">
        <v>902</v>
      </c>
      <c r="D112" s="21" t="s">
        <v>903</v>
      </c>
      <c r="E112" s="22" t="s">
        <v>29</v>
      </c>
      <c r="F112" s="23">
        <f>AVERAGE(W112,AF112,AO112,AX112,BG112,BP112,BY112)</f>
        <v>4.5714285714285712</v>
      </c>
      <c r="G112" s="22" t="s">
        <v>29</v>
      </c>
      <c r="H112" s="24" t="s">
        <v>30</v>
      </c>
      <c r="I112" s="24" t="s">
        <v>31</v>
      </c>
      <c r="J112" s="24" t="s">
        <v>32</v>
      </c>
      <c r="K112" s="25" t="s">
        <v>33</v>
      </c>
      <c r="L112" s="25">
        <v>44662</v>
      </c>
      <c r="M112" s="25">
        <v>44704</v>
      </c>
      <c r="N112" s="26" t="str">
        <f>CONCATENATE(A112,"_",G112)</f>
        <v>Erysimum WallArt Berry Lemonade_DummenOrange</v>
      </c>
      <c r="O112" s="22" t="s">
        <v>904</v>
      </c>
      <c r="P112" s="27">
        <v>5</v>
      </c>
      <c r="Q112" s="27">
        <v>5</v>
      </c>
      <c r="R112" s="27">
        <v>3</v>
      </c>
      <c r="S112" s="27">
        <v>5</v>
      </c>
      <c r="T112" s="28"/>
      <c r="U112" s="28"/>
      <c r="V112" s="28"/>
      <c r="W112" s="29">
        <f>AVERAGE(P112:S112)</f>
        <v>4.5</v>
      </c>
      <c r="X112" s="30" t="s">
        <v>905</v>
      </c>
      <c r="Y112" s="27">
        <v>5</v>
      </c>
      <c r="Z112" s="27">
        <v>5</v>
      </c>
      <c r="AA112" s="27">
        <v>4</v>
      </c>
      <c r="AB112" s="27">
        <v>5</v>
      </c>
      <c r="AC112" s="31"/>
      <c r="AD112" s="31"/>
      <c r="AE112" s="31"/>
      <c r="AF112" s="29">
        <f>AVERAGE(Y112:AB112)</f>
        <v>4.75</v>
      </c>
      <c r="AG112" s="30" t="s">
        <v>906</v>
      </c>
      <c r="AH112" s="27">
        <v>5</v>
      </c>
      <c r="AI112" s="27">
        <v>5</v>
      </c>
      <c r="AJ112" s="27">
        <v>4</v>
      </c>
      <c r="AK112" s="27">
        <v>1</v>
      </c>
      <c r="AL112" s="31"/>
      <c r="AM112" s="31"/>
      <c r="AN112" s="31"/>
      <c r="AO112" s="29">
        <f>AVERAGE(AH112:AK112)</f>
        <v>3.75</v>
      </c>
      <c r="AP112" s="30" t="s">
        <v>907</v>
      </c>
      <c r="AQ112" s="27">
        <v>5</v>
      </c>
      <c r="AR112" s="27">
        <v>5</v>
      </c>
      <c r="AS112" s="27">
        <v>4</v>
      </c>
      <c r="AT112" s="27">
        <v>5</v>
      </c>
      <c r="AU112" s="31"/>
      <c r="AV112" s="31"/>
      <c r="AW112" s="31"/>
      <c r="AX112" s="29">
        <f>AVERAGE(AQ112:AT112)</f>
        <v>4.75</v>
      </c>
      <c r="AY112" s="30" t="s">
        <v>908</v>
      </c>
      <c r="AZ112" s="32">
        <v>5</v>
      </c>
      <c r="BA112" s="32">
        <v>5</v>
      </c>
      <c r="BB112" s="32">
        <v>4</v>
      </c>
      <c r="BC112" s="32">
        <v>5</v>
      </c>
      <c r="BD112" s="31"/>
      <c r="BE112" s="31"/>
      <c r="BF112" s="31"/>
      <c r="BG112" s="29">
        <f>AVERAGE(AZ112:BC112)</f>
        <v>4.75</v>
      </c>
      <c r="BH112" s="30" t="s">
        <v>909</v>
      </c>
      <c r="BI112" s="32">
        <v>5</v>
      </c>
      <c r="BJ112" s="32">
        <v>5</v>
      </c>
      <c r="BK112" s="32">
        <v>3</v>
      </c>
      <c r="BL112" s="32">
        <v>5</v>
      </c>
      <c r="BM112" s="33"/>
      <c r="BN112" s="33"/>
      <c r="BO112" s="33"/>
      <c r="BP112" s="34">
        <f>AVERAGE(BI112:BL112)</f>
        <v>4.5</v>
      </c>
      <c r="BR112" s="32">
        <v>5</v>
      </c>
      <c r="BS112" s="32">
        <v>5</v>
      </c>
      <c r="BT112" s="32">
        <v>5</v>
      </c>
      <c r="BU112" s="32">
        <v>5</v>
      </c>
      <c r="BV112" s="33"/>
      <c r="BW112" s="33"/>
      <c r="BX112" s="33"/>
      <c r="BY112" s="29">
        <f>AVERAGE(BR112:BU112)</f>
        <v>5</v>
      </c>
      <c r="BZ112" s="30" t="s">
        <v>910</v>
      </c>
    </row>
    <row r="113" spans="1:78" s="27" customFormat="1" ht="30" customHeight="1" x14ac:dyDescent="0.25">
      <c r="A113" t="s">
        <v>911</v>
      </c>
      <c r="B113" s="21" t="s">
        <v>912</v>
      </c>
      <c r="C113" t="s">
        <v>902</v>
      </c>
      <c r="D113" s="21" t="s">
        <v>913</v>
      </c>
      <c r="E113" s="22" t="s">
        <v>29</v>
      </c>
      <c r="F113" s="23">
        <f>AVERAGE(W113,AF113,AO113,AX113,BG113,BP113,BY113)</f>
        <v>3.8214285714285716</v>
      </c>
      <c r="G113" s="22" t="s">
        <v>29</v>
      </c>
      <c r="H113" s="24" t="s">
        <v>30</v>
      </c>
      <c r="I113" s="24" t="s">
        <v>31</v>
      </c>
      <c r="J113" s="24" t="s">
        <v>32</v>
      </c>
      <c r="K113" s="25" t="s">
        <v>33</v>
      </c>
      <c r="L113" s="25">
        <v>44662</v>
      </c>
      <c r="M113" s="25">
        <v>44704</v>
      </c>
      <c r="N113" s="26" t="str">
        <f>CONCATENATE(A113,"_",G113)</f>
        <v>Erysimum WallArt Citric_DummenOrange</v>
      </c>
      <c r="O113" s="22" t="s">
        <v>914</v>
      </c>
      <c r="P113" s="27">
        <v>5</v>
      </c>
      <c r="Q113" s="27">
        <v>4</v>
      </c>
      <c r="R113" s="27">
        <v>3</v>
      </c>
      <c r="S113" s="27">
        <v>5</v>
      </c>
      <c r="T113" s="28"/>
      <c r="U113" s="28"/>
      <c r="V113" s="28"/>
      <c r="W113" s="29">
        <f>AVERAGE(P113:S113)</f>
        <v>4.25</v>
      </c>
      <c r="X113" s="30" t="s">
        <v>915</v>
      </c>
      <c r="Y113" s="27">
        <v>4</v>
      </c>
      <c r="Z113" s="27">
        <v>3</v>
      </c>
      <c r="AA113" s="27">
        <v>3</v>
      </c>
      <c r="AB113" s="27">
        <v>5</v>
      </c>
      <c r="AC113" s="31"/>
      <c r="AD113" s="31"/>
      <c r="AE113" s="31"/>
      <c r="AF113" s="29">
        <f>AVERAGE(Y113:AB113)</f>
        <v>3.75</v>
      </c>
      <c r="AG113" s="30" t="s">
        <v>916</v>
      </c>
      <c r="AH113" s="27">
        <v>4</v>
      </c>
      <c r="AI113" s="27">
        <v>3</v>
      </c>
      <c r="AJ113" s="27">
        <v>3</v>
      </c>
      <c r="AK113" s="27">
        <v>3</v>
      </c>
      <c r="AL113" s="31"/>
      <c r="AM113" s="31"/>
      <c r="AN113" s="31"/>
      <c r="AO113" s="29">
        <f>AVERAGE(AH113:AK113)</f>
        <v>3.25</v>
      </c>
      <c r="AP113" s="30" t="s">
        <v>917</v>
      </c>
      <c r="AQ113" s="27">
        <v>4</v>
      </c>
      <c r="AR113" s="27">
        <v>3</v>
      </c>
      <c r="AS113" s="27">
        <v>3</v>
      </c>
      <c r="AT113" s="27">
        <v>5</v>
      </c>
      <c r="AU113" s="31"/>
      <c r="AV113" s="31"/>
      <c r="AW113" s="31"/>
      <c r="AX113" s="29">
        <f>AVERAGE(AQ113:AT113)</f>
        <v>3.75</v>
      </c>
      <c r="AY113" s="30"/>
      <c r="AZ113" s="32">
        <v>4</v>
      </c>
      <c r="BA113" s="32">
        <v>3</v>
      </c>
      <c r="BB113" s="32">
        <v>3</v>
      </c>
      <c r="BC113" s="32">
        <v>5</v>
      </c>
      <c r="BD113" s="31" t="s">
        <v>58</v>
      </c>
      <c r="BE113" s="31"/>
      <c r="BF113" s="31"/>
      <c r="BG113" s="29">
        <f>AVERAGE(AZ113:BC113)</f>
        <v>3.75</v>
      </c>
      <c r="BH113" s="30" t="s">
        <v>918</v>
      </c>
      <c r="BI113" s="32">
        <v>4</v>
      </c>
      <c r="BJ113" s="32">
        <v>3</v>
      </c>
      <c r="BK113" s="32">
        <v>3</v>
      </c>
      <c r="BL113" s="32">
        <v>5</v>
      </c>
      <c r="BM113" s="33" t="s">
        <v>111</v>
      </c>
      <c r="BN113" s="33"/>
      <c r="BO113" s="33"/>
      <c r="BP113" s="34">
        <f>AVERAGE(BI113:BL113)</f>
        <v>3.75</v>
      </c>
      <c r="BQ113" s="30" t="s">
        <v>919</v>
      </c>
      <c r="BR113" s="32">
        <v>5</v>
      </c>
      <c r="BS113" s="32">
        <v>4</v>
      </c>
      <c r="BT113" s="32">
        <v>3</v>
      </c>
      <c r="BU113" s="32">
        <v>5</v>
      </c>
      <c r="BV113" s="33" t="s">
        <v>111</v>
      </c>
      <c r="BW113" s="33"/>
      <c r="BX113" s="33"/>
      <c r="BY113" s="29">
        <f>AVERAGE(BR113:BU113)</f>
        <v>4.25</v>
      </c>
      <c r="BZ113" s="30" t="s">
        <v>920</v>
      </c>
    </row>
    <row r="114" spans="1:78" s="27" customFormat="1" ht="30" customHeight="1" x14ac:dyDescent="0.25">
      <c r="A114" t="s">
        <v>921</v>
      </c>
      <c r="B114" s="21" t="s">
        <v>912</v>
      </c>
      <c r="C114" t="s">
        <v>902</v>
      </c>
      <c r="D114" s="21" t="s">
        <v>922</v>
      </c>
      <c r="E114" s="22" t="s">
        <v>29</v>
      </c>
      <c r="F114" s="23">
        <f>AVERAGE(W114,AF114,AO114,AX114,BG114,BP114,BY114)</f>
        <v>4.3928571428571432</v>
      </c>
      <c r="G114" s="22" t="s">
        <v>29</v>
      </c>
      <c r="H114" s="24" t="s">
        <v>30</v>
      </c>
      <c r="I114" s="24" t="s">
        <v>31</v>
      </c>
      <c r="J114" s="24" t="s">
        <v>32</v>
      </c>
      <c r="K114" s="25" t="s">
        <v>33</v>
      </c>
      <c r="L114" s="25">
        <v>44662</v>
      </c>
      <c r="M114" s="25">
        <v>44704</v>
      </c>
      <c r="N114" s="26" t="str">
        <f>CONCATENATE(A114,"_",G114)</f>
        <v>Erysimum WallArt Pearl_DummenOrange</v>
      </c>
      <c r="O114" s="22" t="s">
        <v>923</v>
      </c>
      <c r="P114" s="27">
        <v>5</v>
      </c>
      <c r="Q114" s="27">
        <v>5</v>
      </c>
      <c r="R114" s="27">
        <v>3</v>
      </c>
      <c r="S114" s="27">
        <v>5</v>
      </c>
      <c r="T114" s="28"/>
      <c r="U114" s="28"/>
      <c r="V114" s="28"/>
      <c r="W114" s="29">
        <f>AVERAGE(P114:S114)</f>
        <v>4.5</v>
      </c>
      <c r="X114" s="30" t="s">
        <v>915</v>
      </c>
      <c r="Y114" s="27">
        <v>5</v>
      </c>
      <c r="Z114" s="27">
        <v>5</v>
      </c>
      <c r="AA114" s="27">
        <v>3</v>
      </c>
      <c r="AB114" s="27">
        <v>5</v>
      </c>
      <c r="AC114" s="31"/>
      <c r="AD114" s="31"/>
      <c r="AE114" s="31"/>
      <c r="AF114" s="29">
        <f>AVERAGE(Y114:AB114)</f>
        <v>4.5</v>
      </c>
      <c r="AG114" s="30" t="s">
        <v>916</v>
      </c>
      <c r="AH114" s="27">
        <v>5</v>
      </c>
      <c r="AI114" s="27">
        <v>5</v>
      </c>
      <c r="AJ114" s="27">
        <v>3</v>
      </c>
      <c r="AK114" s="27">
        <v>3</v>
      </c>
      <c r="AL114" s="31"/>
      <c r="AM114" s="31"/>
      <c r="AN114" s="31"/>
      <c r="AO114" s="29">
        <f>AVERAGE(AH114:AK114)</f>
        <v>4</v>
      </c>
      <c r="AP114" s="30" t="s">
        <v>917</v>
      </c>
      <c r="AQ114" s="27">
        <v>5</v>
      </c>
      <c r="AR114" s="27">
        <v>4</v>
      </c>
      <c r="AS114" s="27">
        <v>4</v>
      </c>
      <c r="AT114" s="27">
        <v>5</v>
      </c>
      <c r="AU114" s="31"/>
      <c r="AV114" s="31"/>
      <c r="AW114" s="31"/>
      <c r="AX114" s="29">
        <f>AVERAGE(AQ114:AT114)</f>
        <v>4.5</v>
      </c>
      <c r="AY114" s="30"/>
      <c r="AZ114" s="32">
        <v>5</v>
      </c>
      <c r="BA114" s="32">
        <v>5</v>
      </c>
      <c r="BB114" s="32">
        <v>3</v>
      </c>
      <c r="BC114" s="32">
        <v>5</v>
      </c>
      <c r="BD114" s="31" t="s">
        <v>58</v>
      </c>
      <c r="BE114" s="31"/>
      <c r="BF114" s="31"/>
      <c r="BG114" s="29">
        <f>AVERAGE(AZ114:BC114)</f>
        <v>4.5</v>
      </c>
      <c r="BH114" s="30" t="s">
        <v>918</v>
      </c>
      <c r="BI114" s="32">
        <v>5</v>
      </c>
      <c r="BJ114" s="32">
        <v>5</v>
      </c>
      <c r="BK114" s="32">
        <v>3</v>
      </c>
      <c r="BL114" s="32">
        <v>5</v>
      </c>
      <c r="BM114" s="33" t="s">
        <v>111</v>
      </c>
      <c r="BN114" s="33"/>
      <c r="BO114" s="33"/>
      <c r="BP114" s="34">
        <f>AVERAGE(BI114:BL114)</f>
        <v>4.5</v>
      </c>
      <c r="BQ114" s="30" t="s">
        <v>919</v>
      </c>
      <c r="BR114" s="32">
        <v>5</v>
      </c>
      <c r="BS114" s="32">
        <v>4</v>
      </c>
      <c r="BT114" s="32">
        <v>3</v>
      </c>
      <c r="BU114" s="32">
        <v>5</v>
      </c>
      <c r="BV114" s="33" t="s">
        <v>111</v>
      </c>
      <c r="BW114" s="33"/>
      <c r="BX114" s="33"/>
      <c r="BY114" s="29">
        <f>AVERAGE(BR114:BU114)</f>
        <v>4.25</v>
      </c>
      <c r="BZ114" s="30"/>
    </row>
    <row r="115" spans="1:78" s="27" customFormat="1" ht="30" customHeight="1" x14ac:dyDescent="0.25">
      <c r="A115" t="s">
        <v>924</v>
      </c>
      <c r="B115" s="21" t="s">
        <v>912</v>
      </c>
      <c r="C115" t="s">
        <v>902</v>
      </c>
      <c r="D115" s="21" t="s">
        <v>925</v>
      </c>
      <c r="E115" s="22" t="s">
        <v>29</v>
      </c>
      <c r="F115" s="23">
        <f>AVERAGE(W115,AF115,AO115,AX115,BG115,BP115,BY115)</f>
        <v>4.2142857142857144</v>
      </c>
      <c r="G115" s="22" t="s">
        <v>29</v>
      </c>
      <c r="H115" s="24" t="s">
        <v>30</v>
      </c>
      <c r="I115" s="24" t="s">
        <v>31</v>
      </c>
      <c r="J115" s="24" t="s">
        <v>32</v>
      </c>
      <c r="K115" s="25" t="s">
        <v>33</v>
      </c>
      <c r="L115" s="25">
        <v>44662</v>
      </c>
      <c r="M115" s="25">
        <v>44704</v>
      </c>
      <c r="N115" s="26" t="str">
        <f>CONCATENATE(A115,"_",G115)</f>
        <v>Erysimum WallArt Pink Lemonade_DummenOrange</v>
      </c>
      <c r="O115" s="22" t="s">
        <v>926</v>
      </c>
      <c r="P115" s="27">
        <v>5</v>
      </c>
      <c r="Q115" s="27">
        <v>4</v>
      </c>
      <c r="R115" s="27">
        <v>3</v>
      </c>
      <c r="S115" s="27">
        <v>5</v>
      </c>
      <c r="T115" s="28"/>
      <c r="U115" s="28"/>
      <c r="V115" s="28"/>
      <c r="W115" s="29">
        <f>AVERAGE(P115:S115)</f>
        <v>4.25</v>
      </c>
      <c r="X115" s="30" t="s">
        <v>927</v>
      </c>
      <c r="Y115" s="27">
        <v>4</v>
      </c>
      <c r="Z115" s="27">
        <v>4</v>
      </c>
      <c r="AA115" s="27">
        <v>3</v>
      </c>
      <c r="AB115" s="27">
        <v>4</v>
      </c>
      <c r="AC115" s="31"/>
      <c r="AD115" s="31"/>
      <c r="AE115" s="31" t="s">
        <v>58</v>
      </c>
      <c r="AF115" s="29">
        <f>AVERAGE(Y115:AB115)</f>
        <v>3.75</v>
      </c>
      <c r="AG115" s="30" t="s">
        <v>928</v>
      </c>
      <c r="AH115" s="27">
        <v>5</v>
      </c>
      <c r="AI115" s="27">
        <v>5</v>
      </c>
      <c r="AJ115" s="27">
        <v>3</v>
      </c>
      <c r="AK115" s="27">
        <v>3</v>
      </c>
      <c r="AL115" s="31"/>
      <c r="AM115" s="31"/>
      <c r="AN115" s="31"/>
      <c r="AO115" s="29">
        <f>AVERAGE(AH115:AK115)</f>
        <v>4</v>
      </c>
      <c r="AP115" s="30" t="s">
        <v>929</v>
      </c>
      <c r="AQ115" s="27">
        <v>5</v>
      </c>
      <c r="AR115" s="27">
        <v>4</v>
      </c>
      <c r="AS115" s="27">
        <v>4</v>
      </c>
      <c r="AT115" s="27">
        <v>5</v>
      </c>
      <c r="AU115" s="31"/>
      <c r="AV115" s="31"/>
      <c r="AW115" s="31"/>
      <c r="AX115" s="29">
        <f>AVERAGE(AQ115:AT115)</f>
        <v>4.5</v>
      </c>
      <c r="AY115" s="30" t="s">
        <v>930</v>
      </c>
      <c r="AZ115" s="32">
        <v>5</v>
      </c>
      <c r="BA115" s="32">
        <v>4</v>
      </c>
      <c r="BB115" s="32">
        <v>3</v>
      </c>
      <c r="BC115" s="32">
        <v>5</v>
      </c>
      <c r="BD115" s="31" t="s">
        <v>58</v>
      </c>
      <c r="BE115" s="31"/>
      <c r="BF115" s="31"/>
      <c r="BG115" s="29">
        <f>AVERAGE(AZ115:BC115)</f>
        <v>4.25</v>
      </c>
      <c r="BH115" s="30" t="s">
        <v>918</v>
      </c>
      <c r="BI115" s="32">
        <v>5</v>
      </c>
      <c r="BJ115" s="32">
        <v>5</v>
      </c>
      <c r="BK115" s="32">
        <v>3</v>
      </c>
      <c r="BL115" s="32">
        <v>5</v>
      </c>
      <c r="BM115" s="33"/>
      <c r="BN115" s="33"/>
      <c r="BO115" s="33"/>
      <c r="BP115" s="34">
        <f>AVERAGE(BI115:BL115)</f>
        <v>4.5</v>
      </c>
      <c r="BR115" s="32">
        <v>5</v>
      </c>
      <c r="BS115" s="32">
        <v>4</v>
      </c>
      <c r="BT115" s="32">
        <v>3</v>
      </c>
      <c r="BU115" s="32">
        <v>5</v>
      </c>
      <c r="BV115" s="33"/>
      <c r="BW115" s="33"/>
      <c r="BX115" s="33"/>
      <c r="BY115" s="29">
        <f>AVERAGE(BR115:BU115)</f>
        <v>4.25</v>
      </c>
      <c r="BZ115" s="30"/>
    </row>
    <row r="116" spans="1:78" s="27" customFormat="1" ht="30" customHeight="1" x14ac:dyDescent="0.25">
      <c r="A116" s="30" t="s">
        <v>931</v>
      </c>
      <c r="B116" s="22" t="s">
        <v>932</v>
      </c>
      <c r="C116" s="22" t="s">
        <v>933</v>
      </c>
      <c r="D116" s="45" t="s">
        <v>934</v>
      </c>
      <c r="E116" s="22" t="s">
        <v>209</v>
      </c>
      <c r="F116" s="23">
        <f>AVERAGE(W116,AF116,AO116,AX116,BG116,BP116,BY116)</f>
        <v>4.5714285714285712</v>
      </c>
      <c r="G116" s="22" t="s">
        <v>209</v>
      </c>
      <c r="H116" s="24" t="s">
        <v>30</v>
      </c>
      <c r="I116" s="24" t="s">
        <v>31</v>
      </c>
      <c r="J116" s="24" t="s">
        <v>105</v>
      </c>
      <c r="K116" s="25" t="s">
        <v>33</v>
      </c>
      <c r="L116" s="25">
        <v>44665</v>
      </c>
      <c r="M116" s="25">
        <v>44700</v>
      </c>
      <c r="N116" s="26" t="str">
        <f>CONCATENATE(A116,"_",G116)</f>
        <v>Geranium Caldera™ Lavender Glow _Syngenta</v>
      </c>
      <c r="O116" s="22" t="s">
        <v>935</v>
      </c>
      <c r="P116" s="27">
        <v>4</v>
      </c>
      <c r="Q116" s="27">
        <v>4</v>
      </c>
      <c r="R116" s="27">
        <v>3</v>
      </c>
      <c r="S116" s="27">
        <v>5</v>
      </c>
      <c r="T116" s="28"/>
      <c r="U116" s="28"/>
      <c r="V116" s="28"/>
      <c r="W116" s="29">
        <f>AVERAGE(P116:S116)</f>
        <v>4</v>
      </c>
      <c r="X116" s="30" t="s">
        <v>936</v>
      </c>
      <c r="Y116" s="27">
        <v>4</v>
      </c>
      <c r="Z116" s="27">
        <v>4</v>
      </c>
      <c r="AA116" s="27">
        <v>4</v>
      </c>
      <c r="AB116" s="27">
        <v>5</v>
      </c>
      <c r="AC116" s="31"/>
      <c r="AD116" s="31"/>
      <c r="AE116" s="31"/>
      <c r="AF116" s="29">
        <f>AVERAGE(Y116:AB116)</f>
        <v>4.25</v>
      </c>
      <c r="AG116" s="30" t="s">
        <v>937</v>
      </c>
      <c r="AH116" s="27">
        <v>4</v>
      </c>
      <c r="AI116" s="27">
        <v>4</v>
      </c>
      <c r="AJ116" s="27">
        <v>5</v>
      </c>
      <c r="AK116" s="27">
        <v>5</v>
      </c>
      <c r="AL116" s="31"/>
      <c r="AM116" s="31"/>
      <c r="AN116" s="31"/>
      <c r="AO116" s="29">
        <f>AVERAGE(AH116:AK116)</f>
        <v>4.5</v>
      </c>
      <c r="AP116" s="30" t="s">
        <v>938</v>
      </c>
      <c r="AQ116" s="27">
        <v>5</v>
      </c>
      <c r="AR116" s="27">
        <v>5</v>
      </c>
      <c r="AS116" s="27">
        <v>4</v>
      </c>
      <c r="AT116" s="27">
        <v>5</v>
      </c>
      <c r="AU116" s="31"/>
      <c r="AV116" s="31"/>
      <c r="AW116" s="31"/>
      <c r="AX116" s="29">
        <f>AVERAGE(AQ116:AT116)</f>
        <v>4.75</v>
      </c>
      <c r="AY116" s="30" t="s">
        <v>939</v>
      </c>
      <c r="AZ116" s="32">
        <v>4</v>
      </c>
      <c r="BA116" s="32">
        <v>5</v>
      </c>
      <c r="BB116" s="32">
        <v>4</v>
      </c>
      <c r="BC116" s="32">
        <v>5</v>
      </c>
      <c r="BD116" s="31"/>
      <c r="BE116" s="31"/>
      <c r="BF116" s="31"/>
      <c r="BG116" s="29">
        <f>AVERAGE(AZ116:BC116)</f>
        <v>4.5</v>
      </c>
      <c r="BH116" s="30" t="s">
        <v>940</v>
      </c>
      <c r="BI116" s="32">
        <v>5</v>
      </c>
      <c r="BJ116" s="32">
        <v>5</v>
      </c>
      <c r="BK116" s="32">
        <v>5</v>
      </c>
      <c r="BL116" s="32">
        <v>5</v>
      </c>
      <c r="BM116" s="33"/>
      <c r="BN116" s="33"/>
      <c r="BO116" s="33"/>
      <c r="BP116" s="34">
        <f>AVERAGE(BI116:BL116)</f>
        <v>5</v>
      </c>
      <c r="BQ116" s="30" t="s">
        <v>460</v>
      </c>
      <c r="BR116" s="32">
        <v>5</v>
      </c>
      <c r="BS116" s="32">
        <v>5</v>
      </c>
      <c r="BT116" s="32">
        <v>5</v>
      </c>
      <c r="BU116" s="32">
        <v>5</v>
      </c>
      <c r="BV116" s="33"/>
      <c r="BW116" s="33"/>
      <c r="BX116" s="33"/>
      <c r="BY116" s="29">
        <f>AVERAGE(BR116:BU116)</f>
        <v>5</v>
      </c>
      <c r="BZ116" s="30"/>
    </row>
    <row r="117" spans="1:78" s="27" customFormat="1" ht="30" customHeight="1" x14ac:dyDescent="0.25">
      <c r="A117" s="30" t="s">
        <v>941</v>
      </c>
      <c r="B117" s="22" t="s">
        <v>932</v>
      </c>
      <c r="C117" s="22" t="s">
        <v>942</v>
      </c>
      <c r="D117" s="45" t="s">
        <v>943</v>
      </c>
      <c r="E117" s="22" t="s">
        <v>209</v>
      </c>
      <c r="F117" s="23">
        <f>AVERAGE(W117,AF117,AO117,AX117,BG117,BP117,BY117)</f>
        <v>4.75</v>
      </c>
      <c r="G117" s="22" t="s">
        <v>209</v>
      </c>
      <c r="H117" s="24" t="s">
        <v>30</v>
      </c>
      <c r="I117" s="24" t="s">
        <v>31</v>
      </c>
      <c r="J117" s="24" t="s">
        <v>105</v>
      </c>
      <c r="K117" s="25" t="s">
        <v>33</v>
      </c>
      <c r="L117" s="25">
        <v>44665</v>
      </c>
      <c r="M117" s="25">
        <v>44700</v>
      </c>
      <c r="N117" s="26" t="str">
        <f>CONCATENATE(A117,"_",G117)</f>
        <v>Geranium Calliope® Cascade Violet _Syngenta</v>
      </c>
      <c r="O117" s="22" t="s">
        <v>944</v>
      </c>
      <c r="P117" s="27">
        <v>5</v>
      </c>
      <c r="Q117" s="27">
        <v>5</v>
      </c>
      <c r="R117" s="27">
        <v>5</v>
      </c>
      <c r="S117" s="27">
        <v>5</v>
      </c>
      <c r="T117" s="28"/>
      <c r="U117" s="28"/>
      <c r="V117" s="28"/>
      <c r="W117" s="29">
        <f>AVERAGE(P117:S117)</f>
        <v>5</v>
      </c>
      <c r="X117" s="30" t="s">
        <v>945</v>
      </c>
      <c r="Y117" s="27">
        <v>4</v>
      </c>
      <c r="Z117" s="27">
        <v>5</v>
      </c>
      <c r="AA117" s="27">
        <v>4</v>
      </c>
      <c r="AB117" s="27">
        <v>5</v>
      </c>
      <c r="AC117" s="31"/>
      <c r="AD117" s="31"/>
      <c r="AE117" s="31"/>
      <c r="AF117" s="29">
        <f>AVERAGE(Y117:AB117)</f>
        <v>4.5</v>
      </c>
      <c r="AG117" s="30" t="s">
        <v>946</v>
      </c>
      <c r="AH117" s="27">
        <v>4</v>
      </c>
      <c r="AI117" s="27">
        <v>5</v>
      </c>
      <c r="AJ117" s="27">
        <v>5</v>
      </c>
      <c r="AK117" s="27">
        <v>5</v>
      </c>
      <c r="AL117" s="31"/>
      <c r="AM117" s="31"/>
      <c r="AN117" s="31"/>
      <c r="AO117" s="29">
        <f>AVERAGE(AH117:AK117)</f>
        <v>4.75</v>
      </c>
      <c r="AP117" s="30" t="s">
        <v>947</v>
      </c>
      <c r="AQ117" s="27">
        <v>5</v>
      </c>
      <c r="AR117" s="27">
        <v>5</v>
      </c>
      <c r="AS117" s="27">
        <v>4</v>
      </c>
      <c r="AT117" s="27">
        <v>5</v>
      </c>
      <c r="AU117" s="31"/>
      <c r="AV117" s="31"/>
      <c r="AW117" s="31"/>
      <c r="AX117" s="29">
        <f>AVERAGE(AQ117:AT117)</f>
        <v>4.75</v>
      </c>
      <c r="AY117" s="30" t="s">
        <v>948</v>
      </c>
      <c r="AZ117" s="32">
        <v>5</v>
      </c>
      <c r="BA117" s="32">
        <v>4</v>
      </c>
      <c r="BB117" s="32">
        <v>4</v>
      </c>
      <c r="BC117" s="32">
        <v>5</v>
      </c>
      <c r="BD117" s="31"/>
      <c r="BE117" s="31"/>
      <c r="BF117" s="31"/>
      <c r="BG117" s="29">
        <f>AVERAGE(AZ117:BC117)</f>
        <v>4.5</v>
      </c>
      <c r="BH117" s="30"/>
      <c r="BI117" s="32">
        <v>5</v>
      </c>
      <c r="BJ117" s="32">
        <v>5</v>
      </c>
      <c r="BK117" s="32">
        <v>4</v>
      </c>
      <c r="BL117" s="32">
        <v>5</v>
      </c>
      <c r="BM117" s="33" t="s">
        <v>111</v>
      </c>
      <c r="BN117" s="33"/>
      <c r="BO117" s="33"/>
      <c r="BP117" s="34">
        <f>AVERAGE(BI117:BL117)</f>
        <v>4.75</v>
      </c>
      <c r="BQ117" s="30" t="s">
        <v>949</v>
      </c>
      <c r="BR117" s="32">
        <v>5</v>
      </c>
      <c r="BS117" s="32">
        <v>5</v>
      </c>
      <c r="BT117" s="32">
        <v>5</v>
      </c>
      <c r="BU117" s="32">
        <v>5</v>
      </c>
      <c r="BV117" s="33"/>
      <c r="BW117" s="33"/>
      <c r="BX117" s="33"/>
      <c r="BY117" s="29">
        <f>AVERAGE(BR117:BU117)</f>
        <v>5</v>
      </c>
      <c r="BZ117" s="30"/>
    </row>
    <row r="118" spans="1:78" s="27" customFormat="1" ht="30" customHeight="1" x14ac:dyDescent="0.25">
      <c r="A118" s="30" t="s">
        <v>950</v>
      </c>
      <c r="B118" s="22" t="s">
        <v>932</v>
      </c>
      <c r="C118" s="22" t="s">
        <v>942</v>
      </c>
      <c r="D118" s="45" t="s">
        <v>951</v>
      </c>
      <c r="E118" s="22" t="s">
        <v>209</v>
      </c>
      <c r="F118" s="23">
        <f>AVERAGE(W118,AF118,AO118,AX118,BG118,BP118,BY118)</f>
        <v>5</v>
      </c>
      <c r="G118" s="22" t="s">
        <v>209</v>
      </c>
      <c r="H118" s="24" t="s">
        <v>30</v>
      </c>
      <c r="I118" s="24" t="s">
        <v>31</v>
      </c>
      <c r="J118" s="24" t="s">
        <v>105</v>
      </c>
      <c r="K118" s="25" t="s">
        <v>33</v>
      </c>
      <c r="L118" s="25">
        <v>44665</v>
      </c>
      <c r="M118" s="25">
        <v>44700</v>
      </c>
      <c r="N118" s="26" t="str">
        <f>CONCATENATE(A118,"_",G118)</f>
        <v>Geranium Calliope® Medium Bright Rose _Syngenta</v>
      </c>
      <c r="O118" s="22" t="s">
        <v>952</v>
      </c>
      <c r="P118" s="27">
        <v>5</v>
      </c>
      <c r="Q118" s="27">
        <v>5</v>
      </c>
      <c r="R118" s="27">
        <v>5</v>
      </c>
      <c r="S118" s="27">
        <v>5</v>
      </c>
      <c r="T118" s="28"/>
      <c r="U118" s="28"/>
      <c r="V118" s="28"/>
      <c r="W118" s="29">
        <f>AVERAGE(P118:S118)</f>
        <v>5</v>
      </c>
      <c r="X118" s="30" t="s">
        <v>953</v>
      </c>
      <c r="Y118" s="27">
        <v>5</v>
      </c>
      <c r="Z118" s="27">
        <v>5</v>
      </c>
      <c r="AA118" s="27">
        <v>5</v>
      </c>
      <c r="AB118" s="27">
        <v>5</v>
      </c>
      <c r="AC118" s="31"/>
      <c r="AD118" s="31"/>
      <c r="AE118" s="31"/>
      <c r="AF118" s="29">
        <f>AVERAGE(Y118:AB118)</f>
        <v>5</v>
      </c>
      <c r="AG118" s="30" t="s">
        <v>954</v>
      </c>
      <c r="AH118" s="27">
        <v>5</v>
      </c>
      <c r="AI118" s="27">
        <v>5</v>
      </c>
      <c r="AJ118" s="27">
        <v>5</v>
      </c>
      <c r="AK118" s="27">
        <v>5</v>
      </c>
      <c r="AL118" s="31"/>
      <c r="AM118" s="31"/>
      <c r="AN118" s="31"/>
      <c r="AO118" s="29">
        <f>AVERAGE(AH118:AK118)</f>
        <v>5</v>
      </c>
      <c r="AP118" s="30" t="s">
        <v>947</v>
      </c>
      <c r="AQ118" s="27">
        <v>5</v>
      </c>
      <c r="AR118" s="27">
        <v>5</v>
      </c>
      <c r="AS118" s="27">
        <v>5</v>
      </c>
      <c r="AT118" s="27">
        <v>5</v>
      </c>
      <c r="AU118" s="31"/>
      <c r="AV118" s="31"/>
      <c r="AW118" s="31"/>
      <c r="AX118" s="29">
        <f>AVERAGE(AQ118:AT118)</f>
        <v>5</v>
      </c>
      <c r="AZ118" s="32">
        <v>5</v>
      </c>
      <c r="BA118" s="32">
        <v>5</v>
      </c>
      <c r="BB118" s="32">
        <v>5</v>
      </c>
      <c r="BC118" s="32">
        <v>5</v>
      </c>
      <c r="BD118" s="31"/>
      <c r="BE118" s="31"/>
      <c r="BF118" s="31"/>
      <c r="BG118" s="29">
        <f>AVERAGE(AZ118:BC118)</f>
        <v>5</v>
      </c>
      <c r="BI118" s="32">
        <v>5</v>
      </c>
      <c r="BJ118" s="32">
        <v>5</v>
      </c>
      <c r="BK118" s="32">
        <v>5</v>
      </c>
      <c r="BL118" s="32">
        <v>5</v>
      </c>
      <c r="BM118" s="33"/>
      <c r="BN118" s="33"/>
      <c r="BO118" s="33"/>
      <c r="BP118" s="34">
        <f>AVERAGE(BI118:BL118)</f>
        <v>5</v>
      </c>
      <c r="BR118" s="32">
        <v>5</v>
      </c>
      <c r="BS118" s="32">
        <v>5</v>
      </c>
      <c r="BT118" s="32">
        <v>5</v>
      </c>
      <c r="BU118" s="32">
        <v>5</v>
      </c>
      <c r="BV118" s="33"/>
      <c r="BW118" s="33"/>
      <c r="BX118" s="33"/>
      <c r="BY118" s="29">
        <f>AVERAGE(BR118:BU118)</f>
        <v>5</v>
      </c>
    </row>
    <row r="119" spans="1:78" s="27" customFormat="1" ht="30" customHeight="1" x14ac:dyDescent="0.25">
      <c r="A119" s="30" t="s">
        <v>955</v>
      </c>
      <c r="B119" s="22" t="s">
        <v>932</v>
      </c>
      <c r="C119" s="22" t="s">
        <v>956</v>
      </c>
      <c r="D119" s="45" t="s">
        <v>512</v>
      </c>
      <c r="E119" s="22" t="s">
        <v>209</v>
      </c>
      <c r="F119" s="23">
        <f>AVERAGE(W119,AF119,AO119,AX119,BG119,BP119,BY119)</f>
        <v>4.8571428571428568</v>
      </c>
      <c r="G119" s="22" t="s">
        <v>209</v>
      </c>
      <c r="H119" s="24" t="s">
        <v>30</v>
      </c>
      <c r="I119" s="24" t="s">
        <v>31</v>
      </c>
      <c r="J119" s="24" t="s">
        <v>105</v>
      </c>
      <c r="K119" s="25" t="s">
        <v>33</v>
      </c>
      <c r="L119" s="25">
        <v>44665</v>
      </c>
      <c r="M119" s="25">
        <v>44700</v>
      </c>
      <c r="N119" s="26" t="str">
        <f>CONCATENATE(A119,"_",G119)</f>
        <v>Geranium Mantra™ Bright Red _Syngenta</v>
      </c>
      <c r="O119" s="22" t="s">
        <v>957</v>
      </c>
      <c r="P119" s="27">
        <v>5</v>
      </c>
      <c r="Q119" s="27">
        <v>5</v>
      </c>
      <c r="R119" s="27">
        <v>4</v>
      </c>
      <c r="S119" s="27">
        <v>5</v>
      </c>
      <c r="T119" s="28"/>
      <c r="U119" s="28"/>
      <c r="V119" s="28"/>
      <c r="W119" s="29">
        <f>AVERAGE(P119:S119)</f>
        <v>4.75</v>
      </c>
      <c r="X119" s="30" t="s">
        <v>958</v>
      </c>
      <c r="Y119" s="27">
        <v>5</v>
      </c>
      <c r="Z119" s="27">
        <v>5</v>
      </c>
      <c r="AA119" s="27">
        <v>5</v>
      </c>
      <c r="AB119" s="27">
        <v>5</v>
      </c>
      <c r="AC119" s="31"/>
      <c r="AD119" s="31"/>
      <c r="AE119" s="31"/>
      <c r="AF119" s="29">
        <f>AVERAGE(Y119:AB119)</f>
        <v>5</v>
      </c>
      <c r="AG119" s="30" t="s">
        <v>959</v>
      </c>
      <c r="AH119" s="27">
        <v>5</v>
      </c>
      <c r="AI119" s="27">
        <v>5</v>
      </c>
      <c r="AJ119" s="27">
        <v>5</v>
      </c>
      <c r="AK119" s="27">
        <v>5</v>
      </c>
      <c r="AL119" s="31"/>
      <c r="AM119" s="31"/>
      <c r="AN119" s="31"/>
      <c r="AO119" s="29">
        <f>AVERAGE(AH119:AK119)</f>
        <v>5</v>
      </c>
      <c r="AP119" s="30" t="s">
        <v>947</v>
      </c>
      <c r="AQ119" s="27">
        <v>5</v>
      </c>
      <c r="AR119" s="27">
        <v>5</v>
      </c>
      <c r="AS119" s="27">
        <v>5</v>
      </c>
      <c r="AT119" s="27">
        <v>5</v>
      </c>
      <c r="AU119" s="31"/>
      <c r="AV119" s="31"/>
      <c r="AW119" s="31"/>
      <c r="AX119" s="29">
        <f>AVERAGE(AQ119:AT119)</f>
        <v>5</v>
      </c>
      <c r="AY119" s="30" t="s">
        <v>960</v>
      </c>
      <c r="AZ119" s="32">
        <v>5</v>
      </c>
      <c r="BA119" s="32">
        <v>5</v>
      </c>
      <c r="BB119" s="32">
        <v>3</v>
      </c>
      <c r="BC119" s="32">
        <v>5</v>
      </c>
      <c r="BD119" s="31"/>
      <c r="BE119" s="31"/>
      <c r="BF119" s="31"/>
      <c r="BG119" s="29">
        <f>AVERAGE(AZ119:BC119)</f>
        <v>4.5</v>
      </c>
      <c r="BH119" s="30" t="s">
        <v>455</v>
      </c>
      <c r="BI119" s="32">
        <v>5</v>
      </c>
      <c r="BJ119" s="32">
        <v>5</v>
      </c>
      <c r="BK119" s="32">
        <v>4</v>
      </c>
      <c r="BL119" s="32">
        <v>5</v>
      </c>
      <c r="BM119" s="33"/>
      <c r="BN119" s="33"/>
      <c r="BO119" s="33"/>
      <c r="BP119" s="34">
        <f>AVERAGE(BI119:BL119)</f>
        <v>4.75</v>
      </c>
      <c r="BR119" s="32">
        <v>5</v>
      </c>
      <c r="BS119" s="32">
        <v>5</v>
      </c>
      <c r="BT119" s="32">
        <v>5</v>
      </c>
      <c r="BU119" s="32">
        <v>5</v>
      </c>
      <c r="BV119" s="33"/>
      <c r="BW119" s="33"/>
      <c r="BX119" s="33"/>
      <c r="BY119" s="29">
        <f>AVERAGE(BR119:BU119)</f>
        <v>5</v>
      </c>
      <c r="BZ119" s="30"/>
    </row>
    <row r="120" spans="1:78" s="27" customFormat="1" ht="30" customHeight="1" x14ac:dyDescent="0.25">
      <c r="A120" s="30" t="s">
        <v>961</v>
      </c>
      <c r="B120" s="22" t="s">
        <v>932</v>
      </c>
      <c r="C120" s="22" t="s">
        <v>956</v>
      </c>
      <c r="D120" s="45" t="s">
        <v>962</v>
      </c>
      <c r="E120" s="22" t="s">
        <v>209</v>
      </c>
      <c r="F120" s="23">
        <f>AVERAGE(W120,AF120,AO120,AX120,BG120,BP120,BY120)</f>
        <v>4.75</v>
      </c>
      <c r="G120" s="22" t="s">
        <v>209</v>
      </c>
      <c r="H120" s="24" t="s">
        <v>30</v>
      </c>
      <c r="I120" s="24" t="s">
        <v>31</v>
      </c>
      <c r="J120" s="24" t="s">
        <v>105</v>
      </c>
      <c r="K120" s="25" t="s">
        <v>33</v>
      </c>
      <c r="L120" s="25">
        <v>44665</v>
      </c>
      <c r="M120" s="25">
        <v>44700</v>
      </c>
      <c r="N120" s="26" t="str">
        <f>CONCATENATE(A120,"_",G120)</f>
        <v>Geranium Mantra™ Magenta _Syngenta</v>
      </c>
      <c r="O120" s="22" t="s">
        <v>963</v>
      </c>
      <c r="P120" s="27">
        <v>5</v>
      </c>
      <c r="Q120" s="27">
        <v>5</v>
      </c>
      <c r="R120" s="27">
        <v>5</v>
      </c>
      <c r="S120" s="27">
        <v>5</v>
      </c>
      <c r="T120" s="28"/>
      <c r="U120" s="28"/>
      <c r="V120" s="28"/>
      <c r="W120" s="29">
        <f>AVERAGE(P120:S120)</f>
        <v>5</v>
      </c>
      <c r="X120" s="30" t="s">
        <v>964</v>
      </c>
      <c r="Y120" s="27">
        <v>5</v>
      </c>
      <c r="Z120" s="27">
        <v>5</v>
      </c>
      <c r="AA120" s="27">
        <v>5</v>
      </c>
      <c r="AB120" s="27">
        <v>5</v>
      </c>
      <c r="AC120" s="31"/>
      <c r="AD120" s="31"/>
      <c r="AE120" s="31"/>
      <c r="AF120" s="29">
        <f>AVERAGE(Y120:AB120)</f>
        <v>5</v>
      </c>
      <c r="AG120" s="30" t="s">
        <v>965</v>
      </c>
      <c r="AH120" s="27">
        <v>5</v>
      </c>
      <c r="AI120" s="27">
        <v>5</v>
      </c>
      <c r="AJ120" s="27">
        <v>4</v>
      </c>
      <c r="AK120" s="27">
        <v>5</v>
      </c>
      <c r="AL120" s="31"/>
      <c r="AM120" s="31"/>
      <c r="AN120" s="31"/>
      <c r="AO120" s="29">
        <f>AVERAGE(AH120:AK120)</f>
        <v>4.75</v>
      </c>
      <c r="AP120" s="30" t="s">
        <v>966</v>
      </c>
      <c r="AQ120" s="27">
        <v>5</v>
      </c>
      <c r="AR120" s="27">
        <v>5</v>
      </c>
      <c r="AS120" s="27">
        <v>4</v>
      </c>
      <c r="AT120" s="27">
        <v>5</v>
      </c>
      <c r="AU120" s="31"/>
      <c r="AV120" s="31"/>
      <c r="AW120" s="31"/>
      <c r="AX120" s="29">
        <f>AVERAGE(AQ120:AT120)</f>
        <v>4.75</v>
      </c>
      <c r="AY120" s="30" t="s">
        <v>967</v>
      </c>
      <c r="AZ120" s="32">
        <v>4</v>
      </c>
      <c r="BA120" s="32">
        <v>4</v>
      </c>
      <c r="BB120" s="32">
        <v>3</v>
      </c>
      <c r="BC120" s="32">
        <v>5</v>
      </c>
      <c r="BD120" s="31"/>
      <c r="BE120" s="31"/>
      <c r="BF120" s="31"/>
      <c r="BG120" s="29">
        <f>AVERAGE(AZ120:BC120)</f>
        <v>4</v>
      </c>
      <c r="BH120" s="30" t="s">
        <v>968</v>
      </c>
      <c r="BI120" s="32">
        <v>5</v>
      </c>
      <c r="BJ120" s="32">
        <v>5</v>
      </c>
      <c r="BK120" s="32">
        <v>5</v>
      </c>
      <c r="BL120" s="32">
        <v>5</v>
      </c>
      <c r="BM120" s="33"/>
      <c r="BN120" s="33"/>
      <c r="BO120" s="33"/>
      <c r="BP120" s="34">
        <f>AVERAGE(BI120:BL120)</f>
        <v>5</v>
      </c>
      <c r="BQ120" s="30" t="s">
        <v>969</v>
      </c>
      <c r="BR120" s="32">
        <v>5</v>
      </c>
      <c r="BS120" s="32">
        <v>5</v>
      </c>
      <c r="BT120" s="32">
        <v>5</v>
      </c>
      <c r="BU120" s="32">
        <v>4</v>
      </c>
      <c r="BV120" s="33"/>
      <c r="BW120" s="33"/>
      <c r="BX120" s="33"/>
      <c r="BY120" s="29">
        <f>AVERAGE(BR120:BU120)</f>
        <v>4.75</v>
      </c>
      <c r="BZ120" s="30" t="s">
        <v>970</v>
      </c>
    </row>
    <row r="121" spans="1:78" s="27" customFormat="1" ht="30" customHeight="1" x14ac:dyDescent="0.25">
      <c r="A121" s="30" t="s">
        <v>971</v>
      </c>
      <c r="B121" s="22" t="s">
        <v>932</v>
      </c>
      <c r="C121" s="22" t="s">
        <v>956</v>
      </c>
      <c r="D121" s="45" t="s">
        <v>244</v>
      </c>
      <c r="E121" s="22" t="s">
        <v>209</v>
      </c>
      <c r="F121" s="23">
        <f>AVERAGE(W121,AF121,AO121,AX121,BG121,BP121,BY121)</f>
        <v>4.8571428571428568</v>
      </c>
      <c r="G121" s="22" t="s">
        <v>209</v>
      </c>
      <c r="H121" s="24" t="s">
        <v>30</v>
      </c>
      <c r="I121" s="24" t="s">
        <v>31</v>
      </c>
      <c r="J121" s="24" t="s">
        <v>105</v>
      </c>
      <c r="K121" s="25" t="s">
        <v>33</v>
      </c>
      <c r="L121" s="25">
        <v>44665</v>
      </c>
      <c r="M121" s="25">
        <v>44700</v>
      </c>
      <c r="N121" s="26" t="str">
        <f>CONCATENATE(A121,"_",G121)</f>
        <v>Geranium Mantra™ Pink _Syngenta</v>
      </c>
      <c r="O121" s="22" t="s">
        <v>972</v>
      </c>
      <c r="P121" s="27">
        <v>5</v>
      </c>
      <c r="Q121" s="27">
        <v>5</v>
      </c>
      <c r="R121" s="27">
        <v>5</v>
      </c>
      <c r="S121" s="27">
        <v>5</v>
      </c>
      <c r="T121" s="28"/>
      <c r="U121" s="28"/>
      <c r="V121" s="28"/>
      <c r="W121" s="29">
        <f>AVERAGE(P121:S121)</f>
        <v>5</v>
      </c>
      <c r="X121" s="30" t="s">
        <v>973</v>
      </c>
      <c r="Y121" s="27">
        <v>5</v>
      </c>
      <c r="Z121" s="27">
        <v>5</v>
      </c>
      <c r="AA121" s="27">
        <v>4</v>
      </c>
      <c r="AB121" s="27">
        <v>5</v>
      </c>
      <c r="AC121" s="31"/>
      <c r="AD121" s="31"/>
      <c r="AE121" s="31"/>
      <c r="AF121" s="29">
        <f>AVERAGE(Y121:AB121)</f>
        <v>4.75</v>
      </c>
      <c r="AG121" s="30" t="s">
        <v>974</v>
      </c>
      <c r="AH121" s="27">
        <v>5</v>
      </c>
      <c r="AI121" s="27">
        <v>5</v>
      </c>
      <c r="AJ121" s="27">
        <v>5</v>
      </c>
      <c r="AK121" s="27">
        <v>5</v>
      </c>
      <c r="AL121" s="31"/>
      <c r="AM121" s="31"/>
      <c r="AN121" s="31"/>
      <c r="AO121" s="29">
        <f>AVERAGE(AH121:AK121)</f>
        <v>5</v>
      </c>
      <c r="AP121" s="30" t="s">
        <v>947</v>
      </c>
      <c r="AQ121" s="27">
        <v>5</v>
      </c>
      <c r="AR121" s="27">
        <v>5</v>
      </c>
      <c r="AS121" s="27">
        <v>4</v>
      </c>
      <c r="AT121" s="27">
        <v>5</v>
      </c>
      <c r="AU121" s="31"/>
      <c r="AV121" s="31"/>
      <c r="AW121" s="31"/>
      <c r="AX121" s="29">
        <f>AVERAGE(AQ121:AT121)</f>
        <v>4.75</v>
      </c>
      <c r="AY121" s="30"/>
      <c r="AZ121" s="32">
        <v>5</v>
      </c>
      <c r="BA121" s="32">
        <v>5</v>
      </c>
      <c r="BB121" s="32">
        <v>3</v>
      </c>
      <c r="BC121" s="32">
        <v>5</v>
      </c>
      <c r="BD121" s="31"/>
      <c r="BE121" s="31"/>
      <c r="BF121" s="31"/>
      <c r="BG121" s="29">
        <f>AVERAGE(AZ121:BC121)</f>
        <v>4.5</v>
      </c>
      <c r="BH121" s="30" t="s">
        <v>455</v>
      </c>
      <c r="BI121" s="32">
        <v>5</v>
      </c>
      <c r="BJ121" s="32">
        <v>5</v>
      </c>
      <c r="BK121" s="32">
        <v>5</v>
      </c>
      <c r="BL121" s="32">
        <v>5</v>
      </c>
      <c r="BM121" s="33"/>
      <c r="BN121" s="33"/>
      <c r="BO121" s="33"/>
      <c r="BP121" s="34">
        <f>AVERAGE(BI121:BL121)</f>
        <v>5</v>
      </c>
      <c r="BQ121" s="30" t="s">
        <v>975</v>
      </c>
      <c r="BR121" s="32">
        <v>5</v>
      </c>
      <c r="BS121" s="32">
        <v>5</v>
      </c>
      <c r="BT121" s="32">
        <v>5</v>
      </c>
      <c r="BU121" s="32">
        <v>5</v>
      </c>
      <c r="BV121" s="33"/>
      <c r="BW121" s="33"/>
      <c r="BX121" s="33"/>
      <c r="BY121" s="29">
        <f>AVERAGE(BR121:BU121)</f>
        <v>5</v>
      </c>
      <c r="BZ121" s="30"/>
    </row>
    <row r="122" spans="1:78" s="27" customFormat="1" ht="30" customHeight="1" x14ac:dyDescent="0.25">
      <c r="A122" s="30" t="s">
        <v>976</v>
      </c>
      <c r="B122" s="27" t="s">
        <v>977</v>
      </c>
      <c r="C122" s="27" t="s">
        <v>978</v>
      </c>
      <c r="D122" s="27" t="s">
        <v>244</v>
      </c>
      <c r="E122" s="22" t="s">
        <v>230</v>
      </c>
      <c r="F122" s="23">
        <f>AVERAGE(W122,AF122,AO122,AX122,BG122,BP122,BY122)</f>
        <v>4.9285714285714288</v>
      </c>
      <c r="G122" s="22" t="s">
        <v>230</v>
      </c>
      <c r="H122" s="24" t="s">
        <v>30</v>
      </c>
      <c r="I122" s="24" t="s">
        <v>31</v>
      </c>
      <c r="J122" s="24" t="s">
        <v>72</v>
      </c>
      <c r="K122" s="25" t="s">
        <v>33</v>
      </c>
      <c r="L122" s="25">
        <v>44658</v>
      </c>
      <c r="M122" s="42">
        <v>44712</v>
      </c>
      <c r="N122" s="26" t="str">
        <f>CONCATENATE(A122,"_",G122)</f>
        <v>Gomphrena Truffula Pink _PW</v>
      </c>
      <c r="O122" s="22" t="s">
        <v>979</v>
      </c>
      <c r="P122" s="27">
        <v>5</v>
      </c>
      <c r="Q122" s="27">
        <v>5</v>
      </c>
      <c r="R122" s="27">
        <v>4</v>
      </c>
      <c r="S122" s="27">
        <v>5</v>
      </c>
      <c r="T122" s="28"/>
      <c r="U122" s="28"/>
      <c r="V122" s="28"/>
      <c r="W122" s="29">
        <f>AVERAGE(P122:S122)</f>
        <v>4.75</v>
      </c>
      <c r="X122" s="30" t="s">
        <v>980</v>
      </c>
      <c r="Y122" s="27">
        <v>5</v>
      </c>
      <c r="Z122" s="27">
        <v>5</v>
      </c>
      <c r="AA122" s="27">
        <v>4</v>
      </c>
      <c r="AB122" s="27">
        <v>5</v>
      </c>
      <c r="AC122" s="31"/>
      <c r="AD122" s="31"/>
      <c r="AE122" s="31"/>
      <c r="AF122" s="29">
        <f>AVERAGE(Y122:AB122)</f>
        <v>4.75</v>
      </c>
      <c r="AG122" s="30"/>
      <c r="AH122" s="27">
        <v>5</v>
      </c>
      <c r="AI122" s="27">
        <v>5</v>
      </c>
      <c r="AJ122" s="27">
        <v>5</v>
      </c>
      <c r="AK122" s="27">
        <v>5</v>
      </c>
      <c r="AL122" s="31"/>
      <c r="AM122" s="31"/>
      <c r="AN122" s="31"/>
      <c r="AO122" s="29">
        <f>AVERAGE(AH122:AK122)</f>
        <v>5</v>
      </c>
      <c r="AP122" s="30" t="s">
        <v>981</v>
      </c>
      <c r="AQ122" s="27">
        <v>5</v>
      </c>
      <c r="AR122" s="27">
        <v>5</v>
      </c>
      <c r="AS122" s="27">
        <v>5</v>
      </c>
      <c r="AT122" s="27">
        <v>5</v>
      </c>
      <c r="AU122" s="31"/>
      <c r="AV122" s="31"/>
      <c r="AW122" s="31"/>
      <c r="AX122" s="29">
        <f>AVERAGE(AQ122:AT122)</f>
        <v>5</v>
      </c>
      <c r="AY122" s="30" t="s">
        <v>982</v>
      </c>
      <c r="AZ122" s="32">
        <v>5</v>
      </c>
      <c r="BA122" s="32">
        <v>5</v>
      </c>
      <c r="BB122" s="32">
        <v>5</v>
      </c>
      <c r="BC122" s="32">
        <v>5</v>
      </c>
      <c r="BD122" s="31"/>
      <c r="BE122" s="31"/>
      <c r="BF122" s="31"/>
      <c r="BG122" s="29">
        <f>AVERAGE(AZ122:BC122)</f>
        <v>5</v>
      </c>
      <c r="BH122" s="30" t="s">
        <v>983</v>
      </c>
      <c r="BI122" s="32">
        <v>5</v>
      </c>
      <c r="BJ122" s="32">
        <v>5</v>
      </c>
      <c r="BK122" s="32">
        <v>5</v>
      </c>
      <c r="BL122" s="32">
        <v>5</v>
      </c>
      <c r="BM122" s="33"/>
      <c r="BN122" s="33"/>
      <c r="BO122" s="33"/>
      <c r="BP122" s="34">
        <f>AVERAGE(BI122:BL122)</f>
        <v>5</v>
      </c>
      <c r="BQ122" s="30" t="s">
        <v>984</v>
      </c>
      <c r="BR122" s="32">
        <v>5</v>
      </c>
      <c r="BS122" s="32">
        <v>5</v>
      </c>
      <c r="BT122" s="32">
        <v>5</v>
      </c>
      <c r="BU122" s="32">
        <v>5</v>
      </c>
      <c r="BV122" s="33"/>
      <c r="BW122" s="33"/>
      <c r="BX122" s="33"/>
      <c r="BY122" s="29">
        <f>AVERAGE(BR122:BU122)</f>
        <v>5</v>
      </c>
      <c r="BZ122" s="30"/>
    </row>
    <row r="123" spans="1:78" s="27" customFormat="1" ht="30" customHeight="1" x14ac:dyDescent="0.25">
      <c r="A123" s="30" t="s">
        <v>985</v>
      </c>
      <c r="B123" s="27" t="s">
        <v>986</v>
      </c>
      <c r="C123" s="27" t="s">
        <v>987</v>
      </c>
      <c r="D123" s="27" t="s">
        <v>988</v>
      </c>
      <c r="E123" s="22" t="s">
        <v>230</v>
      </c>
      <c r="F123" s="23">
        <f>AVERAGE(W123,AF123,AO123,AX123,BG123,BP123,BY123)</f>
        <v>4.7142857142857144</v>
      </c>
      <c r="G123" s="22" t="s">
        <v>230</v>
      </c>
      <c r="H123" s="24" t="s">
        <v>30</v>
      </c>
      <c r="I123" s="24" t="s">
        <v>31</v>
      </c>
      <c r="J123" s="24" t="s">
        <v>72</v>
      </c>
      <c r="K123" s="25" t="s">
        <v>33</v>
      </c>
      <c r="L123" s="25">
        <v>44658</v>
      </c>
      <c r="M123" s="42">
        <v>44706</v>
      </c>
      <c r="N123" s="26" t="str">
        <f>CONCATENATE(A123,"_",G123)</f>
        <v>Helianthus Suncredible Saturn _PW</v>
      </c>
      <c r="O123" s="35" t="s">
        <v>989</v>
      </c>
      <c r="P123" s="27">
        <v>5</v>
      </c>
      <c r="Q123" s="27">
        <v>5</v>
      </c>
      <c r="R123" s="27">
        <v>5</v>
      </c>
      <c r="S123" s="27">
        <v>5</v>
      </c>
      <c r="T123" s="46"/>
      <c r="U123" s="46"/>
      <c r="V123" s="46"/>
      <c r="W123" s="29">
        <f>AVERAGE(P123:S123)</f>
        <v>5</v>
      </c>
      <c r="X123" s="47" t="s">
        <v>990</v>
      </c>
      <c r="Y123" s="27">
        <v>5</v>
      </c>
      <c r="Z123" s="27">
        <v>5</v>
      </c>
      <c r="AA123" s="27">
        <v>5</v>
      </c>
      <c r="AB123" s="27">
        <v>5</v>
      </c>
      <c r="AC123" s="48"/>
      <c r="AD123" s="48"/>
      <c r="AE123" s="48"/>
      <c r="AF123" s="29">
        <f>AVERAGE(Y123:AB123)</f>
        <v>5</v>
      </c>
      <c r="AG123" s="47" t="s">
        <v>991</v>
      </c>
      <c r="AH123" s="27">
        <v>5</v>
      </c>
      <c r="AI123" s="27">
        <v>5</v>
      </c>
      <c r="AJ123" s="27">
        <v>5</v>
      </c>
      <c r="AK123" s="27">
        <v>5</v>
      </c>
      <c r="AL123" s="48"/>
      <c r="AM123" s="48"/>
      <c r="AN123" s="48"/>
      <c r="AO123" s="29">
        <f>AVERAGE(AH123:AK123)</f>
        <v>5</v>
      </c>
      <c r="AP123" s="47" t="s">
        <v>992</v>
      </c>
      <c r="AQ123" s="27">
        <v>5</v>
      </c>
      <c r="AR123" s="27">
        <v>5</v>
      </c>
      <c r="AS123" s="27">
        <v>5</v>
      </c>
      <c r="AT123" s="27">
        <v>5</v>
      </c>
      <c r="AU123" s="48"/>
      <c r="AV123" s="48"/>
      <c r="AW123" s="48"/>
      <c r="AX123" s="29">
        <f>AVERAGE(AQ123:AT123)</f>
        <v>5</v>
      </c>
      <c r="AY123" s="47" t="s">
        <v>993</v>
      </c>
      <c r="AZ123" s="32">
        <v>5</v>
      </c>
      <c r="BA123" s="32">
        <v>4</v>
      </c>
      <c r="BB123" s="32">
        <v>5</v>
      </c>
      <c r="BC123" s="32">
        <v>5</v>
      </c>
      <c r="BD123" s="48"/>
      <c r="BE123" s="48"/>
      <c r="BF123" s="48"/>
      <c r="BG123" s="29">
        <f>AVERAGE(AZ123:BC123)</f>
        <v>4.75</v>
      </c>
      <c r="BH123" s="47" t="s">
        <v>994</v>
      </c>
      <c r="BI123" s="32">
        <v>5</v>
      </c>
      <c r="BJ123" s="32">
        <v>4</v>
      </c>
      <c r="BK123" s="32">
        <v>4</v>
      </c>
      <c r="BL123" s="32">
        <v>4</v>
      </c>
      <c r="BM123" s="33"/>
      <c r="BN123" s="33"/>
      <c r="BO123" s="33"/>
      <c r="BP123" s="34">
        <f>AVERAGE(BI123:BL123)</f>
        <v>4.25</v>
      </c>
      <c r="BR123" s="32">
        <v>5</v>
      </c>
      <c r="BS123" s="32">
        <v>4</v>
      </c>
      <c r="BT123" s="32">
        <v>3</v>
      </c>
      <c r="BU123" s="32">
        <v>4</v>
      </c>
      <c r="BV123" s="49"/>
      <c r="BW123" s="49"/>
      <c r="BX123" s="49"/>
      <c r="BY123" s="29">
        <f>AVERAGE(BR123:BU123)</f>
        <v>4</v>
      </c>
      <c r="BZ123" s="47" t="s">
        <v>995</v>
      </c>
    </row>
    <row r="124" spans="1:78" s="27" customFormat="1" ht="30" customHeight="1" x14ac:dyDescent="0.25">
      <c r="A124" s="30" t="s">
        <v>996</v>
      </c>
      <c r="B124" s="27" t="s">
        <v>986</v>
      </c>
      <c r="C124" s="27" t="s">
        <v>987</v>
      </c>
      <c r="D124" s="27" t="s">
        <v>28</v>
      </c>
      <c r="E124" s="22" t="s">
        <v>230</v>
      </c>
      <c r="F124" s="23">
        <f>AVERAGE(W124,AF124,AO124,AX124,BG124,BP124,BY124)</f>
        <v>4.8928571428571432</v>
      </c>
      <c r="G124" s="22" t="s">
        <v>230</v>
      </c>
      <c r="H124" s="24" t="s">
        <v>30</v>
      </c>
      <c r="I124" s="24" t="s">
        <v>31</v>
      </c>
      <c r="J124" s="24" t="s">
        <v>72</v>
      </c>
      <c r="K124" s="25" t="s">
        <v>33</v>
      </c>
      <c r="L124" s="25">
        <v>44658</v>
      </c>
      <c r="M124" s="42">
        <v>44706</v>
      </c>
      <c r="N124" s="26" t="str">
        <f>CONCATENATE(A124,"_",G124)</f>
        <v>Helianthus Suncredible Yellow _PW</v>
      </c>
      <c r="O124" s="35" t="s">
        <v>997</v>
      </c>
      <c r="P124" s="27">
        <v>5</v>
      </c>
      <c r="Q124" s="27">
        <v>5</v>
      </c>
      <c r="R124" s="27">
        <v>4</v>
      </c>
      <c r="S124" s="27">
        <v>5</v>
      </c>
      <c r="T124" s="46"/>
      <c r="U124" s="46"/>
      <c r="V124" s="46"/>
      <c r="W124" s="29">
        <f>AVERAGE(P124:S124)</f>
        <v>4.75</v>
      </c>
      <c r="X124" s="47" t="s">
        <v>998</v>
      </c>
      <c r="Y124" s="27">
        <v>5</v>
      </c>
      <c r="Z124" s="27">
        <v>5</v>
      </c>
      <c r="AA124" s="27">
        <v>5</v>
      </c>
      <c r="AB124" s="27">
        <v>5</v>
      </c>
      <c r="AC124" s="48"/>
      <c r="AD124" s="48"/>
      <c r="AE124" s="48"/>
      <c r="AF124" s="29">
        <f>AVERAGE(Y124:AB124)</f>
        <v>5</v>
      </c>
      <c r="AG124" s="47" t="s">
        <v>999</v>
      </c>
      <c r="AH124" s="27">
        <v>5</v>
      </c>
      <c r="AI124" s="27">
        <v>5</v>
      </c>
      <c r="AJ124" s="27">
        <v>5</v>
      </c>
      <c r="AK124" s="27">
        <v>5</v>
      </c>
      <c r="AL124" s="48"/>
      <c r="AM124" s="48"/>
      <c r="AN124" s="48"/>
      <c r="AO124" s="29">
        <f>AVERAGE(AH124:AK124)</f>
        <v>5</v>
      </c>
      <c r="AP124" s="47" t="s">
        <v>1000</v>
      </c>
      <c r="AQ124" s="27">
        <v>5</v>
      </c>
      <c r="AR124" s="27">
        <v>5</v>
      </c>
      <c r="AS124" s="27">
        <v>5</v>
      </c>
      <c r="AT124" s="27">
        <v>5</v>
      </c>
      <c r="AU124" s="48"/>
      <c r="AV124" s="48"/>
      <c r="AW124" s="48"/>
      <c r="AX124" s="29">
        <f>AVERAGE(AQ124:AT124)</f>
        <v>5</v>
      </c>
      <c r="AY124" s="47" t="s">
        <v>993</v>
      </c>
      <c r="AZ124" s="32">
        <v>5</v>
      </c>
      <c r="BA124" s="32">
        <v>5</v>
      </c>
      <c r="BB124" s="32">
        <v>5</v>
      </c>
      <c r="BC124" s="32">
        <v>5</v>
      </c>
      <c r="BD124" s="48"/>
      <c r="BE124" s="48"/>
      <c r="BF124" s="48"/>
      <c r="BG124" s="29">
        <f>AVERAGE(AZ124:BC124)</f>
        <v>5</v>
      </c>
      <c r="BH124" s="47" t="s">
        <v>1001</v>
      </c>
      <c r="BI124" s="32">
        <v>5</v>
      </c>
      <c r="BJ124" s="32">
        <v>5</v>
      </c>
      <c r="BK124" s="32">
        <v>5</v>
      </c>
      <c r="BL124" s="32">
        <v>5</v>
      </c>
      <c r="BM124" s="33"/>
      <c r="BN124" s="33"/>
      <c r="BO124" s="33"/>
      <c r="BP124" s="34">
        <f>AVERAGE(BI124:BL124)</f>
        <v>5</v>
      </c>
      <c r="BR124" s="32">
        <v>5</v>
      </c>
      <c r="BS124" s="32">
        <v>5</v>
      </c>
      <c r="BT124" s="32">
        <v>4</v>
      </c>
      <c r="BU124" s="32">
        <v>4</v>
      </c>
      <c r="BV124" s="49"/>
      <c r="BW124" s="49"/>
      <c r="BX124" s="49"/>
      <c r="BY124" s="29">
        <f>AVERAGE(BR124:BU124)</f>
        <v>4.5</v>
      </c>
      <c r="BZ124"/>
    </row>
    <row r="125" spans="1:78" s="27" customFormat="1" ht="30" customHeight="1" x14ac:dyDescent="0.25">
      <c r="A125" s="30" t="s">
        <v>1002</v>
      </c>
      <c r="B125" s="27" t="s">
        <v>1003</v>
      </c>
      <c r="C125" s="27" t="s">
        <v>1004</v>
      </c>
      <c r="D125" s="27" t="s">
        <v>1005</v>
      </c>
      <c r="E125" s="22" t="s">
        <v>230</v>
      </c>
      <c r="F125" s="23">
        <f>AVERAGE(W125,AF125,AO125,AX125,BG125,BP125,BY125)</f>
        <v>4.8214285714285712</v>
      </c>
      <c r="G125" s="22" t="s">
        <v>230</v>
      </c>
      <c r="H125" s="24" t="s">
        <v>30</v>
      </c>
      <c r="I125" s="24" t="s">
        <v>31</v>
      </c>
      <c r="J125" s="24" t="s">
        <v>72</v>
      </c>
      <c r="K125" s="25" t="s">
        <v>33</v>
      </c>
      <c r="L125" s="25">
        <v>44658</v>
      </c>
      <c r="M125" s="42">
        <v>44712</v>
      </c>
      <c r="N125" s="26" t="str">
        <f>CONCATENATE(A125,"_",G125)</f>
        <v>Heliotropium Augusta Lavender _PW</v>
      </c>
      <c r="O125" s="22" t="s">
        <v>1006</v>
      </c>
      <c r="P125" s="27">
        <v>4</v>
      </c>
      <c r="Q125" s="27">
        <v>4</v>
      </c>
      <c r="R125" s="27">
        <v>3</v>
      </c>
      <c r="S125" s="27">
        <v>5</v>
      </c>
      <c r="T125" s="28"/>
      <c r="U125" s="28"/>
      <c r="V125" s="28"/>
      <c r="W125" s="29">
        <f>AVERAGE(P125:S125)</f>
        <v>4</v>
      </c>
      <c r="X125" s="30" t="s">
        <v>1007</v>
      </c>
      <c r="Y125" s="27">
        <v>5</v>
      </c>
      <c r="Z125" s="27">
        <v>4</v>
      </c>
      <c r="AA125" s="27">
        <v>5</v>
      </c>
      <c r="AB125" s="27">
        <v>5</v>
      </c>
      <c r="AC125" s="31"/>
      <c r="AD125" s="31"/>
      <c r="AE125" s="31"/>
      <c r="AF125" s="29">
        <f>AVERAGE(Y125:AB125)</f>
        <v>4.75</v>
      </c>
      <c r="AG125" s="30" t="s">
        <v>1008</v>
      </c>
      <c r="AH125" s="27">
        <v>5</v>
      </c>
      <c r="AI125" s="27">
        <v>5</v>
      </c>
      <c r="AJ125" s="27">
        <v>5</v>
      </c>
      <c r="AK125" s="27">
        <v>5</v>
      </c>
      <c r="AL125" s="31"/>
      <c r="AM125" s="31"/>
      <c r="AN125" s="31"/>
      <c r="AO125" s="29">
        <f>AVERAGE(AH125:AK125)</f>
        <v>5</v>
      </c>
      <c r="AP125" s="30" t="s">
        <v>1009</v>
      </c>
      <c r="AQ125" s="27">
        <v>5</v>
      </c>
      <c r="AR125" s="27">
        <v>5</v>
      </c>
      <c r="AS125" s="27">
        <v>5</v>
      </c>
      <c r="AT125" s="27">
        <v>5</v>
      </c>
      <c r="AU125" s="31"/>
      <c r="AV125" s="31"/>
      <c r="AW125" s="31"/>
      <c r="AX125" s="29">
        <f>AVERAGE(AQ125:AT125)</f>
        <v>5</v>
      </c>
      <c r="AY125" s="30" t="s">
        <v>1010</v>
      </c>
      <c r="AZ125" s="32">
        <v>5</v>
      </c>
      <c r="BA125" s="32">
        <v>5</v>
      </c>
      <c r="BB125" s="32">
        <v>5</v>
      </c>
      <c r="BC125" s="32">
        <v>5</v>
      </c>
      <c r="BD125" s="31"/>
      <c r="BE125" s="31"/>
      <c r="BF125" s="31"/>
      <c r="BG125" s="29">
        <f>AVERAGE(AZ125:BC125)</f>
        <v>5</v>
      </c>
      <c r="BH125" s="30" t="s">
        <v>983</v>
      </c>
      <c r="BI125" s="32">
        <v>5</v>
      </c>
      <c r="BJ125" s="32">
        <v>5</v>
      </c>
      <c r="BK125" s="32">
        <v>5</v>
      </c>
      <c r="BL125" s="32">
        <v>5</v>
      </c>
      <c r="BM125" s="33"/>
      <c r="BN125" s="33"/>
      <c r="BO125" s="33"/>
      <c r="BP125" s="34">
        <f>AVERAGE(BI125:BL125)</f>
        <v>5</v>
      </c>
      <c r="BQ125" s="30" t="s">
        <v>984</v>
      </c>
      <c r="BR125" s="32">
        <v>5</v>
      </c>
      <c r="BS125" s="32">
        <v>5</v>
      </c>
      <c r="BT125" s="32">
        <v>5</v>
      </c>
      <c r="BU125" s="32">
        <v>5</v>
      </c>
      <c r="BV125" s="33"/>
      <c r="BW125" s="33"/>
      <c r="BX125" s="33"/>
      <c r="BY125" s="29">
        <f>AVERAGE(BR125:BU125)</f>
        <v>5</v>
      </c>
      <c r="BZ125" s="30" t="s">
        <v>1011</v>
      </c>
    </row>
    <row r="126" spans="1:78" s="27" customFormat="1" ht="30" customHeight="1" x14ac:dyDescent="0.25">
      <c r="A126" t="s">
        <v>1012</v>
      </c>
      <c r="B126" s="47" t="s">
        <v>1013</v>
      </c>
      <c r="C126" s="35" t="s">
        <v>1014</v>
      </c>
      <c r="D126" t="s">
        <v>1015</v>
      </c>
      <c r="E126" t="s">
        <v>71</v>
      </c>
      <c r="F126" s="23">
        <f>AVERAGE(W126,AF126,AO126,AX126,BG126,BP126,BY126)</f>
        <v>3.7142857142857144</v>
      </c>
      <c r="G126" t="s">
        <v>71</v>
      </c>
      <c r="H126" s="36" t="s">
        <v>116</v>
      </c>
      <c r="I126" s="36" t="s">
        <v>31</v>
      </c>
      <c r="J126" s="36" t="s">
        <v>72</v>
      </c>
      <c r="K126" s="36"/>
      <c r="L126" s="36"/>
      <c r="M126" s="37">
        <v>2020</v>
      </c>
      <c r="N126" s="26" t="str">
        <f>CONCATENATE(A126,"_",G126)</f>
        <v>Hemerocallis Rainbow Rhythm King of Ages_Walter's Gardens</v>
      </c>
      <c r="O126" s="22" t="s">
        <v>1016</v>
      </c>
      <c r="P126" s="27">
        <v>5</v>
      </c>
      <c r="Q126" s="27">
        <v>5</v>
      </c>
      <c r="R126" s="27">
        <v>3</v>
      </c>
      <c r="S126" s="27">
        <v>4</v>
      </c>
      <c r="T126" s="28"/>
      <c r="U126" s="31" t="s">
        <v>58</v>
      </c>
      <c r="V126" s="28"/>
      <c r="W126" s="29">
        <f>AVERAGE(P126:S126)</f>
        <v>4.25</v>
      </c>
      <c r="X126" s="30" t="s">
        <v>1017</v>
      </c>
      <c r="Y126" s="27">
        <v>5</v>
      </c>
      <c r="Z126" s="27">
        <v>5</v>
      </c>
      <c r="AA126" s="27">
        <v>2</v>
      </c>
      <c r="AB126" s="27">
        <v>3</v>
      </c>
      <c r="AC126" s="31"/>
      <c r="AD126" s="31"/>
      <c r="AE126" s="31"/>
      <c r="AF126" s="29">
        <f>AVERAGE(Y126:AB126)</f>
        <v>3.75</v>
      </c>
      <c r="AG126" s="30" t="s">
        <v>1018</v>
      </c>
      <c r="AH126" s="27">
        <v>5</v>
      </c>
      <c r="AI126" s="27">
        <v>5</v>
      </c>
      <c r="AJ126" s="27">
        <v>3</v>
      </c>
      <c r="AK126" s="27">
        <v>4</v>
      </c>
      <c r="AL126" s="31"/>
      <c r="AM126" s="31"/>
      <c r="AN126" s="31"/>
      <c r="AO126" s="29">
        <f>AVERAGE(AH126:AK126)</f>
        <v>4.25</v>
      </c>
      <c r="AP126" s="30" t="s">
        <v>1019</v>
      </c>
      <c r="AQ126" s="27">
        <v>5</v>
      </c>
      <c r="AR126" s="27">
        <v>4</v>
      </c>
      <c r="AS126" s="27">
        <v>2</v>
      </c>
      <c r="AT126" s="27">
        <v>3</v>
      </c>
      <c r="AU126" s="31"/>
      <c r="AV126" s="31"/>
      <c r="AW126" s="31"/>
      <c r="AX126" s="29">
        <f>AVERAGE(AQ126:AT126)</f>
        <v>3.5</v>
      </c>
      <c r="AY126" s="30" t="s">
        <v>1020</v>
      </c>
      <c r="AZ126" s="32">
        <v>4</v>
      </c>
      <c r="BA126" s="32">
        <v>4</v>
      </c>
      <c r="BB126" s="32">
        <v>2</v>
      </c>
      <c r="BC126" s="32">
        <v>3</v>
      </c>
      <c r="BD126" s="31" t="s">
        <v>58</v>
      </c>
      <c r="BE126" s="31"/>
      <c r="BF126" s="31"/>
      <c r="BG126" s="29">
        <f>AVERAGE(AZ126:BC126)</f>
        <v>3.25</v>
      </c>
      <c r="BH126" s="30" t="s">
        <v>1021</v>
      </c>
      <c r="BI126" s="32">
        <v>4</v>
      </c>
      <c r="BJ126" s="32">
        <v>4</v>
      </c>
      <c r="BK126" s="32">
        <v>3</v>
      </c>
      <c r="BL126" s="32">
        <v>3</v>
      </c>
      <c r="BM126" s="33"/>
      <c r="BN126" s="33"/>
      <c r="BO126" s="33"/>
      <c r="BP126" s="34">
        <f>AVERAGE(BI126:BL126)</f>
        <v>3.5</v>
      </c>
      <c r="BQ126" s="30" t="s">
        <v>1022</v>
      </c>
      <c r="BR126" s="32">
        <v>4</v>
      </c>
      <c r="BS126" s="32">
        <v>4</v>
      </c>
      <c r="BT126" s="32">
        <v>3</v>
      </c>
      <c r="BU126" s="32">
        <v>3</v>
      </c>
      <c r="BV126" s="33"/>
      <c r="BW126" s="33"/>
      <c r="BX126" s="33"/>
      <c r="BY126" s="29">
        <f>AVERAGE(BR126:BU126)</f>
        <v>3.5</v>
      </c>
      <c r="BZ126" s="30"/>
    </row>
    <row r="127" spans="1:78" s="27" customFormat="1" ht="30" customHeight="1" x14ac:dyDescent="0.25">
      <c r="A127" t="s">
        <v>1023</v>
      </c>
      <c r="B127" s="47" t="s">
        <v>1013</v>
      </c>
      <c r="C127" s="35" t="s">
        <v>1014</v>
      </c>
      <c r="D127" t="s">
        <v>1024</v>
      </c>
      <c r="E127" t="s">
        <v>71</v>
      </c>
      <c r="F127" s="23">
        <f>AVERAGE(W127,AF127,AO127,AX127,BG127,BP127,BY127)</f>
        <v>3.5714285714285716</v>
      </c>
      <c r="G127" t="s">
        <v>71</v>
      </c>
      <c r="H127" s="36" t="s">
        <v>116</v>
      </c>
      <c r="I127" s="36" t="s">
        <v>31</v>
      </c>
      <c r="J127" s="36" t="s">
        <v>72</v>
      </c>
      <c r="K127" s="36"/>
      <c r="L127" s="36"/>
      <c r="M127" s="37">
        <v>2020</v>
      </c>
      <c r="N127" s="26" t="str">
        <f>CONCATENATE(A127,"_",G127)</f>
        <v>Hemerocallis Rainbow Rhythm Lake of Fire_Walter's Gardens</v>
      </c>
      <c r="O127" s="22" t="s">
        <v>1025</v>
      </c>
      <c r="P127" s="27">
        <v>5</v>
      </c>
      <c r="Q127" s="27">
        <v>5</v>
      </c>
      <c r="R127" s="27">
        <v>3</v>
      </c>
      <c r="S127" s="27">
        <v>4</v>
      </c>
      <c r="T127" s="28"/>
      <c r="U127" s="31" t="s">
        <v>58</v>
      </c>
      <c r="V127" s="28"/>
      <c r="W127" s="29">
        <f>AVERAGE(P127:S127)</f>
        <v>4.25</v>
      </c>
      <c r="X127" s="30" t="s">
        <v>1026</v>
      </c>
      <c r="Y127" s="27">
        <v>5</v>
      </c>
      <c r="Z127" s="27">
        <v>5</v>
      </c>
      <c r="AA127" s="27">
        <v>3</v>
      </c>
      <c r="AB127" s="27">
        <v>3</v>
      </c>
      <c r="AC127" s="31"/>
      <c r="AD127" s="31"/>
      <c r="AE127" s="31"/>
      <c r="AF127" s="29">
        <f>AVERAGE(Y127:AB127)</f>
        <v>4</v>
      </c>
      <c r="AG127" s="30" t="s">
        <v>1027</v>
      </c>
      <c r="AH127" s="27">
        <v>5</v>
      </c>
      <c r="AI127" s="27">
        <v>5</v>
      </c>
      <c r="AJ127" s="27">
        <v>3</v>
      </c>
      <c r="AK127" s="27">
        <v>4</v>
      </c>
      <c r="AL127" s="31"/>
      <c r="AM127" s="31"/>
      <c r="AN127" s="31"/>
      <c r="AO127" s="29">
        <f>AVERAGE(AH127:AK127)</f>
        <v>4.25</v>
      </c>
      <c r="AP127" s="30" t="s">
        <v>1019</v>
      </c>
      <c r="AQ127" s="27">
        <v>5</v>
      </c>
      <c r="AR127" s="27">
        <v>4</v>
      </c>
      <c r="AS127" s="27">
        <v>2</v>
      </c>
      <c r="AT127" s="27">
        <v>3</v>
      </c>
      <c r="AU127" s="31"/>
      <c r="AV127" s="31"/>
      <c r="AW127" s="31"/>
      <c r="AX127" s="29">
        <f>AVERAGE(AQ127:AT127)</f>
        <v>3.5</v>
      </c>
      <c r="AY127" s="30" t="s">
        <v>1020</v>
      </c>
      <c r="AZ127" s="32">
        <v>4</v>
      </c>
      <c r="BA127" s="32">
        <v>3</v>
      </c>
      <c r="BB127" s="32">
        <v>2</v>
      </c>
      <c r="BC127" s="32">
        <v>3</v>
      </c>
      <c r="BD127" s="31" t="s">
        <v>58</v>
      </c>
      <c r="BE127" s="31"/>
      <c r="BF127" s="31"/>
      <c r="BG127" s="29">
        <f>AVERAGE(AZ127:BC127)</f>
        <v>3</v>
      </c>
      <c r="BH127" s="30" t="s">
        <v>1021</v>
      </c>
      <c r="BI127" s="32">
        <v>4</v>
      </c>
      <c r="BJ127" s="32">
        <v>3</v>
      </c>
      <c r="BK127" s="32">
        <v>2</v>
      </c>
      <c r="BL127" s="32">
        <v>3</v>
      </c>
      <c r="BM127" s="33"/>
      <c r="BN127" s="33"/>
      <c r="BO127" s="33"/>
      <c r="BP127" s="34">
        <f>AVERAGE(BI127:BL127)</f>
        <v>3</v>
      </c>
      <c r="BQ127" s="30" t="s">
        <v>1022</v>
      </c>
      <c r="BR127" s="32">
        <v>3</v>
      </c>
      <c r="BS127" s="32">
        <v>4</v>
      </c>
      <c r="BT127" s="32">
        <v>2</v>
      </c>
      <c r="BU127" s="32">
        <v>3</v>
      </c>
      <c r="BV127" s="33"/>
      <c r="BW127" s="33"/>
      <c r="BX127" s="33"/>
      <c r="BY127" s="29">
        <f>AVERAGE(BR127:BU127)</f>
        <v>3</v>
      </c>
      <c r="BZ127" s="30"/>
    </row>
    <row r="128" spans="1:78" s="27" customFormat="1" ht="30" customHeight="1" x14ac:dyDescent="0.25">
      <c r="A128" s="27" t="s">
        <v>1028</v>
      </c>
      <c r="B128" s="38" t="s">
        <v>1029</v>
      </c>
      <c r="C128" s="35"/>
      <c r="D128" t="s">
        <v>1030</v>
      </c>
      <c r="E128" t="s">
        <v>80</v>
      </c>
      <c r="F128" s="23">
        <f>AVERAGE(W128,AF128,AO128,AX128,BG128,BP128,BY128)</f>
        <v>3.4285714285714284</v>
      </c>
      <c r="G128" t="s">
        <v>80</v>
      </c>
      <c r="H128" s="36" t="s">
        <v>116</v>
      </c>
      <c r="I128" s="24" t="s">
        <v>261</v>
      </c>
      <c r="J128" s="36" t="s">
        <v>72</v>
      </c>
      <c r="K128" s="36"/>
      <c r="L128" s="36"/>
      <c r="M128" s="37">
        <v>2021</v>
      </c>
      <c r="N128" s="26" t="str">
        <f>CONCATENATE(A128,"_",G128)</f>
        <v>Heuchera 'Black Forest Cake'_Terra Nova</v>
      </c>
      <c r="O128" s="22" t="s">
        <v>1031</v>
      </c>
      <c r="P128" s="24">
        <v>1</v>
      </c>
      <c r="Q128" s="24">
        <v>2</v>
      </c>
      <c r="R128" s="24">
        <v>1</v>
      </c>
      <c r="S128" s="24">
        <v>5</v>
      </c>
      <c r="T128" s="43"/>
      <c r="U128" s="43"/>
      <c r="V128" s="43"/>
      <c r="W128" s="29">
        <f>AVERAGE(P128:S128)</f>
        <v>2.25</v>
      </c>
      <c r="X128" s="27" t="s">
        <v>1032</v>
      </c>
      <c r="Y128" s="24">
        <v>5</v>
      </c>
      <c r="Z128" s="24">
        <v>3</v>
      </c>
      <c r="AA128" s="24">
        <v>5</v>
      </c>
      <c r="AB128" s="24">
        <v>3</v>
      </c>
      <c r="AC128" s="31"/>
      <c r="AD128" s="31"/>
      <c r="AE128" s="31"/>
      <c r="AF128" s="29">
        <f>AVERAGE(Y128:AB128)</f>
        <v>4</v>
      </c>
      <c r="AG128" s="27" t="s">
        <v>1033</v>
      </c>
      <c r="AH128" s="24">
        <v>2</v>
      </c>
      <c r="AI128" s="24">
        <v>3</v>
      </c>
      <c r="AJ128" s="24">
        <v>3</v>
      </c>
      <c r="AK128" s="24">
        <v>3</v>
      </c>
      <c r="AL128" s="31"/>
      <c r="AM128" s="31"/>
      <c r="AN128" s="31"/>
      <c r="AO128" s="29">
        <f>AVERAGE(AH128:AK128)</f>
        <v>2.75</v>
      </c>
      <c r="AP128" s="27" t="s">
        <v>1034</v>
      </c>
      <c r="AQ128" s="24">
        <v>2</v>
      </c>
      <c r="AR128" s="24">
        <v>3</v>
      </c>
      <c r="AS128" s="24">
        <v>2</v>
      </c>
      <c r="AT128" s="24">
        <v>5</v>
      </c>
      <c r="AU128" s="31"/>
      <c r="AV128" s="31"/>
      <c r="AW128" s="31"/>
      <c r="AX128" s="29">
        <f>AVERAGE(AQ128:AT128)</f>
        <v>3</v>
      </c>
      <c r="AY128" s="27" t="s">
        <v>1035</v>
      </c>
      <c r="AZ128" s="32">
        <v>2</v>
      </c>
      <c r="BA128" s="32">
        <v>5</v>
      </c>
      <c r="BB128" s="32">
        <v>3</v>
      </c>
      <c r="BC128" s="32">
        <v>5</v>
      </c>
      <c r="BD128" s="31"/>
      <c r="BE128" s="31"/>
      <c r="BF128" s="31"/>
      <c r="BG128" s="29">
        <f>AVERAGE(AZ128:BC128)</f>
        <v>3.75</v>
      </c>
      <c r="BI128" s="32">
        <v>2</v>
      </c>
      <c r="BJ128" s="32">
        <v>5</v>
      </c>
      <c r="BK128" s="32">
        <v>4</v>
      </c>
      <c r="BL128" s="32">
        <v>5</v>
      </c>
      <c r="BM128" s="33"/>
      <c r="BN128" s="33"/>
      <c r="BO128" s="33"/>
      <c r="BP128" s="34">
        <f>AVERAGE(BI128:BL128)</f>
        <v>4</v>
      </c>
      <c r="BQ128" s="27" t="s">
        <v>1036</v>
      </c>
      <c r="BR128" s="32">
        <v>3</v>
      </c>
      <c r="BS128" s="32">
        <v>5</v>
      </c>
      <c r="BT128" s="32">
        <v>4</v>
      </c>
      <c r="BU128" s="32">
        <v>5</v>
      </c>
      <c r="BV128" s="33"/>
      <c r="BW128" s="33"/>
      <c r="BX128" s="33"/>
      <c r="BY128" s="29">
        <f>AVERAGE(BR128:BU128)</f>
        <v>4.25</v>
      </c>
    </row>
    <row r="129" spans="1:78" s="54" customFormat="1" ht="30" customHeight="1" x14ac:dyDescent="0.25">
      <c r="A129" t="s">
        <v>1037</v>
      </c>
      <c r="B129" s="47" t="s">
        <v>1029</v>
      </c>
      <c r="C129" s="35" t="s">
        <v>1038</v>
      </c>
      <c r="D129" t="s">
        <v>1039</v>
      </c>
      <c r="E129" t="s">
        <v>71</v>
      </c>
      <c r="F129" s="23">
        <f>AVERAGE(W129,AF129,AO129,AX129,BG129,BP129,BY129)</f>
        <v>3.9642857142857144</v>
      </c>
      <c r="G129" t="s">
        <v>71</v>
      </c>
      <c r="H129" s="36" t="s">
        <v>116</v>
      </c>
      <c r="I129" s="36" t="s">
        <v>261</v>
      </c>
      <c r="J129" s="36" t="s">
        <v>72</v>
      </c>
      <c r="K129" s="36"/>
      <c r="L129" s="36"/>
      <c r="M129" s="37">
        <v>2020</v>
      </c>
      <c r="N129" s="26" t="str">
        <f>CONCATENATE(A129,"_",G129)</f>
        <v>Heuchera Dolce Toffee Tart_Walter's Gardens</v>
      </c>
      <c r="O129" s="22" t="s">
        <v>1040</v>
      </c>
      <c r="P129" s="27">
        <v>3</v>
      </c>
      <c r="Q129" s="27">
        <v>3</v>
      </c>
      <c r="R129" s="27">
        <v>3</v>
      </c>
      <c r="S129" s="27">
        <v>5</v>
      </c>
      <c r="T129" s="28"/>
      <c r="U129" s="28"/>
      <c r="V129" s="28"/>
      <c r="W129" s="29">
        <f>AVERAGE(P129:S129)</f>
        <v>3.5</v>
      </c>
      <c r="X129" s="30" t="s">
        <v>1041</v>
      </c>
      <c r="Y129" s="27">
        <v>4</v>
      </c>
      <c r="Z129" s="27">
        <v>4</v>
      </c>
      <c r="AA129" s="27">
        <v>3</v>
      </c>
      <c r="AB129" s="27">
        <v>5</v>
      </c>
      <c r="AC129" s="31"/>
      <c r="AD129" s="31"/>
      <c r="AE129" s="31"/>
      <c r="AF129" s="29">
        <f>AVERAGE(Y129:AB129)</f>
        <v>4</v>
      </c>
      <c r="AG129" s="30" t="s">
        <v>1042</v>
      </c>
      <c r="AH129" s="27">
        <v>4</v>
      </c>
      <c r="AI129" s="27">
        <v>4</v>
      </c>
      <c r="AJ129" s="27">
        <v>4</v>
      </c>
      <c r="AK129" s="27">
        <v>5</v>
      </c>
      <c r="AL129" s="31"/>
      <c r="AM129" s="31"/>
      <c r="AN129" s="31"/>
      <c r="AO129" s="29">
        <f>AVERAGE(AH129:AK129)</f>
        <v>4.25</v>
      </c>
      <c r="AP129" s="30" t="s">
        <v>1043</v>
      </c>
      <c r="AQ129" s="27">
        <v>3</v>
      </c>
      <c r="AR129" s="27">
        <v>4</v>
      </c>
      <c r="AS129" s="27">
        <v>3</v>
      </c>
      <c r="AT129" s="27">
        <v>5</v>
      </c>
      <c r="AU129" s="31"/>
      <c r="AV129" s="31"/>
      <c r="AW129" s="31"/>
      <c r="AX129" s="29">
        <f>AVERAGE(AQ129:AT129)</f>
        <v>3.75</v>
      </c>
      <c r="AY129" s="30" t="s">
        <v>1044</v>
      </c>
      <c r="AZ129" s="32">
        <v>3</v>
      </c>
      <c r="BA129" s="32">
        <v>3</v>
      </c>
      <c r="BB129" s="32">
        <v>4</v>
      </c>
      <c r="BC129" s="32">
        <v>5</v>
      </c>
      <c r="BD129" s="31"/>
      <c r="BE129" s="31"/>
      <c r="BF129" s="31"/>
      <c r="BG129" s="29">
        <f>AVERAGE(AZ129:BC129)</f>
        <v>3.75</v>
      </c>
      <c r="BH129" s="30"/>
      <c r="BI129" s="32">
        <v>3</v>
      </c>
      <c r="BJ129" s="32">
        <v>4</v>
      </c>
      <c r="BK129" s="32">
        <v>4</v>
      </c>
      <c r="BL129" s="32">
        <v>5</v>
      </c>
      <c r="BM129" s="33"/>
      <c r="BN129" s="33"/>
      <c r="BO129" s="33"/>
      <c r="BP129" s="34">
        <f>AVERAGE(BI129:BL129)</f>
        <v>4</v>
      </c>
      <c r="BQ129" s="27"/>
      <c r="BR129" s="32">
        <v>4</v>
      </c>
      <c r="BS129" s="32">
        <v>5</v>
      </c>
      <c r="BT129" s="32">
        <v>4</v>
      </c>
      <c r="BU129" s="32">
        <v>5</v>
      </c>
      <c r="BV129" s="33"/>
      <c r="BW129" s="33"/>
      <c r="BX129" s="33"/>
      <c r="BY129" s="29">
        <f>AVERAGE(BR129:BU129)</f>
        <v>4.5</v>
      </c>
      <c r="BZ129" s="30"/>
    </row>
    <row r="130" spans="1:78" s="27" customFormat="1" ht="30" customHeight="1" x14ac:dyDescent="0.25">
      <c r="A130" s="30" t="s">
        <v>1045</v>
      </c>
      <c r="B130" s="27" t="s">
        <v>1029</v>
      </c>
      <c r="C130" s="27" t="s">
        <v>1046</v>
      </c>
      <c r="D130" s="27" t="s">
        <v>1047</v>
      </c>
      <c r="E130" s="22" t="s">
        <v>71</v>
      </c>
      <c r="F130" s="23">
        <f>AVERAGE(W130,AF130,AO130,AX130,BG130,BP130,BY130)</f>
        <v>4.9642857142857144</v>
      </c>
      <c r="G130" s="22" t="s">
        <v>71</v>
      </c>
      <c r="H130" s="24" t="s">
        <v>30</v>
      </c>
      <c r="I130" s="24" t="s">
        <v>261</v>
      </c>
      <c r="J130" s="24" t="s">
        <v>72</v>
      </c>
      <c r="K130" s="25">
        <v>44665</v>
      </c>
      <c r="L130" s="24"/>
      <c r="M130" s="25">
        <v>44704</v>
      </c>
      <c r="N130" s="26" t="str">
        <f>CONCATENATE(A130,"_",G130)</f>
        <v>Heuchera DOLCE® Frosted Berry _Walter's Gardens</v>
      </c>
      <c r="O130" s="22" t="s">
        <v>1048</v>
      </c>
      <c r="P130" s="24">
        <v>5</v>
      </c>
      <c r="Q130" s="24">
        <v>5</v>
      </c>
      <c r="R130" s="24">
        <v>5</v>
      </c>
      <c r="S130" s="24">
        <v>5</v>
      </c>
      <c r="T130" s="43"/>
      <c r="U130" s="43"/>
      <c r="V130" s="43"/>
      <c r="W130" s="29">
        <f>AVERAGE(P130:S130)</f>
        <v>5</v>
      </c>
      <c r="X130" s="27" t="s">
        <v>1049</v>
      </c>
      <c r="Y130" s="24">
        <v>5</v>
      </c>
      <c r="Z130" s="24">
        <v>5</v>
      </c>
      <c r="AA130" s="24">
        <v>5</v>
      </c>
      <c r="AB130" s="24">
        <v>5</v>
      </c>
      <c r="AC130" s="31"/>
      <c r="AD130" s="31"/>
      <c r="AE130" s="31"/>
      <c r="AF130" s="29">
        <f>AVERAGE(Y130:AB130)</f>
        <v>5</v>
      </c>
      <c r="AG130" s="27" t="s">
        <v>1050</v>
      </c>
      <c r="AH130" s="24">
        <v>5</v>
      </c>
      <c r="AI130" s="24">
        <v>5</v>
      </c>
      <c r="AJ130" s="24">
        <v>5</v>
      </c>
      <c r="AK130" s="24">
        <v>5</v>
      </c>
      <c r="AL130" s="31"/>
      <c r="AM130" s="31"/>
      <c r="AN130" s="31"/>
      <c r="AO130" s="29">
        <f>AVERAGE(AH130:AK130)</f>
        <v>5</v>
      </c>
      <c r="AP130" s="27" t="s">
        <v>1051</v>
      </c>
      <c r="AQ130" s="24">
        <v>5</v>
      </c>
      <c r="AR130" s="24">
        <v>5</v>
      </c>
      <c r="AS130" s="24">
        <v>5</v>
      </c>
      <c r="AT130" s="24">
        <v>5</v>
      </c>
      <c r="AU130" s="31"/>
      <c r="AV130" s="31"/>
      <c r="AW130" s="31"/>
      <c r="AX130" s="29">
        <f>AVERAGE(AQ130:AT130)</f>
        <v>5</v>
      </c>
      <c r="AY130" s="27" t="s">
        <v>1052</v>
      </c>
      <c r="AZ130" s="32">
        <v>5</v>
      </c>
      <c r="BA130" s="32">
        <v>5</v>
      </c>
      <c r="BB130" s="32">
        <v>5</v>
      </c>
      <c r="BC130" s="32">
        <v>5</v>
      </c>
      <c r="BD130" s="31"/>
      <c r="BE130" s="31"/>
      <c r="BF130" s="31"/>
      <c r="BG130" s="29">
        <f>AVERAGE(AZ130:BC130)</f>
        <v>5</v>
      </c>
      <c r="BI130" s="32">
        <v>5</v>
      </c>
      <c r="BJ130" s="32">
        <v>5</v>
      </c>
      <c r="BK130" s="32">
        <v>5</v>
      </c>
      <c r="BL130" s="32">
        <v>5</v>
      </c>
      <c r="BM130" s="33"/>
      <c r="BN130" s="33"/>
      <c r="BO130" s="33"/>
      <c r="BP130" s="34">
        <f>AVERAGE(BI130:BL130)</f>
        <v>5</v>
      </c>
      <c r="BR130" s="32">
        <v>5</v>
      </c>
      <c r="BS130" s="32">
        <v>5</v>
      </c>
      <c r="BT130" s="32">
        <v>4</v>
      </c>
      <c r="BU130" s="32">
        <v>5</v>
      </c>
      <c r="BV130" s="33"/>
      <c r="BW130" s="33"/>
      <c r="BX130" s="33"/>
      <c r="BY130" s="29">
        <f>AVERAGE(BR130:BU130)</f>
        <v>4.75</v>
      </c>
    </row>
    <row r="131" spans="1:78" s="27" customFormat="1" ht="30" customHeight="1" x14ac:dyDescent="0.25">
      <c r="A131" t="s">
        <v>1053</v>
      </c>
      <c r="B131" s="47" t="s">
        <v>1029</v>
      </c>
      <c r="C131" s="35" t="s">
        <v>1054</v>
      </c>
      <c r="D131" t="s">
        <v>1055</v>
      </c>
      <c r="E131" t="s">
        <v>80</v>
      </c>
      <c r="F131" s="23">
        <f>AVERAGE(W131,AF131,AO131,AX131,BG131,BP131,BY131)</f>
        <v>4.8928571428571432</v>
      </c>
      <c r="G131" t="s">
        <v>80</v>
      </c>
      <c r="H131" s="36" t="s">
        <v>116</v>
      </c>
      <c r="I131" s="53" t="s">
        <v>31</v>
      </c>
      <c r="J131" s="36" t="s">
        <v>72</v>
      </c>
      <c r="K131" s="36"/>
      <c r="L131" s="36"/>
      <c r="M131" s="37">
        <v>2020</v>
      </c>
      <c r="N131" s="26" t="str">
        <f>CONCATENATE(A131,"_",G131)</f>
        <v>Heuchera Grande Amethyst_Terra Nova</v>
      </c>
      <c r="O131" s="22" t="s">
        <v>1056</v>
      </c>
      <c r="P131" s="27">
        <v>5</v>
      </c>
      <c r="Q131" s="27">
        <v>5</v>
      </c>
      <c r="R131" s="27">
        <v>4</v>
      </c>
      <c r="S131" s="27">
        <v>5</v>
      </c>
      <c r="T131" s="28"/>
      <c r="U131" s="33"/>
      <c r="V131" s="28"/>
      <c r="W131" s="29">
        <f>AVERAGE(P131:S131)</f>
        <v>4.75</v>
      </c>
      <c r="X131" s="30" t="s">
        <v>1057</v>
      </c>
      <c r="Y131" s="27">
        <v>5</v>
      </c>
      <c r="Z131" s="27">
        <v>5</v>
      </c>
      <c r="AA131" s="27">
        <v>4</v>
      </c>
      <c r="AB131" s="27">
        <v>5</v>
      </c>
      <c r="AC131" s="31"/>
      <c r="AD131" s="31"/>
      <c r="AE131" s="31"/>
      <c r="AF131" s="29">
        <f>AVERAGE(Y131:AB131)</f>
        <v>4.75</v>
      </c>
      <c r="AG131" s="30" t="s">
        <v>1058</v>
      </c>
      <c r="AH131" s="27">
        <v>5</v>
      </c>
      <c r="AI131" s="27">
        <v>5</v>
      </c>
      <c r="AJ131" s="27">
        <v>5</v>
      </c>
      <c r="AK131" s="27">
        <v>5</v>
      </c>
      <c r="AL131" s="31"/>
      <c r="AM131" s="31"/>
      <c r="AN131" s="31"/>
      <c r="AO131" s="29">
        <f>AVERAGE(AH131:AK131)</f>
        <v>5</v>
      </c>
      <c r="AP131" s="30" t="s">
        <v>1059</v>
      </c>
      <c r="AQ131" s="27">
        <v>5</v>
      </c>
      <c r="AR131" s="27">
        <v>5</v>
      </c>
      <c r="AS131" s="27">
        <v>5</v>
      </c>
      <c r="AT131" s="27">
        <v>5</v>
      </c>
      <c r="AU131" s="31"/>
      <c r="AV131" s="31"/>
      <c r="AW131" s="31"/>
      <c r="AX131" s="29">
        <f>AVERAGE(AQ131:AT131)</f>
        <v>5</v>
      </c>
      <c r="AY131" s="30" t="s">
        <v>1060</v>
      </c>
      <c r="AZ131" s="32">
        <v>5</v>
      </c>
      <c r="BA131" s="32">
        <v>5</v>
      </c>
      <c r="BB131" s="32">
        <v>5</v>
      </c>
      <c r="BC131" s="32">
        <v>5</v>
      </c>
      <c r="BD131" s="31"/>
      <c r="BE131" s="31"/>
      <c r="BF131" s="31"/>
      <c r="BG131" s="29">
        <f>AVERAGE(AZ131:BC131)</f>
        <v>5</v>
      </c>
      <c r="BH131" s="30"/>
      <c r="BI131" s="32">
        <v>5</v>
      </c>
      <c r="BJ131" s="32">
        <v>4</v>
      </c>
      <c r="BK131" s="32">
        <v>5</v>
      </c>
      <c r="BL131" s="32">
        <v>5</v>
      </c>
      <c r="BM131" s="33"/>
      <c r="BN131" s="33"/>
      <c r="BO131" s="33"/>
      <c r="BP131" s="34">
        <f>AVERAGE(BI131:BL131)</f>
        <v>4.75</v>
      </c>
      <c r="BQ131" s="30" t="s">
        <v>738</v>
      </c>
      <c r="BR131" s="32">
        <v>5</v>
      </c>
      <c r="BS131" s="32">
        <v>5</v>
      </c>
      <c r="BT131" s="32">
        <v>5</v>
      </c>
      <c r="BU131" s="32">
        <v>5</v>
      </c>
      <c r="BV131" s="33"/>
      <c r="BW131" s="33"/>
      <c r="BX131" s="33"/>
      <c r="BY131" s="29">
        <f>AVERAGE(BR131:BU131)</f>
        <v>5</v>
      </c>
      <c r="BZ131" s="30"/>
    </row>
    <row r="132" spans="1:78" s="27" customFormat="1" ht="30" customHeight="1" x14ac:dyDescent="0.25">
      <c r="A132" t="s">
        <v>1061</v>
      </c>
      <c r="B132" s="47" t="s">
        <v>1029</v>
      </c>
      <c r="C132" s="35" t="s">
        <v>1054</v>
      </c>
      <c r="D132" t="s">
        <v>1062</v>
      </c>
      <c r="E132" t="s">
        <v>80</v>
      </c>
      <c r="F132" s="23">
        <f>AVERAGE(W132,AF132,AO132,AX132,BG132,BP132,BY132)</f>
        <v>4.6428571428571432</v>
      </c>
      <c r="G132" t="s">
        <v>80</v>
      </c>
      <c r="H132" s="36" t="s">
        <v>116</v>
      </c>
      <c r="I132" s="53" t="s">
        <v>31</v>
      </c>
      <c r="J132" s="36" t="s">
        <v>72</v>
      </c>
      <c r="K132" s="36"/>
      <c r="L132" s="36"/>
      <c r="M132" s="37">
        <v>2020</v>
      </c>
      <c r="N132" s="26" t="str">
        <f>CONCATENATE(A132,"_",G132)</f>
        <v>Heuchera Grande Black_Terra Nova</v>
      </c>
      <c r="O132" s="22" t="s">
        <v>1063</v>
      </c>
      <c r="P132" s="27">
        <v>5</v>
      </c>
      <c r="Q132" s="27">
        <v>4</v>
      </c>
      <c r="R132" s="27">
        <v>3</v>
      </c>
      <c r="S132" s="27">
        <v>4</v>
      </c>
      <c r="T132" s="28"/>
      <c r="U132" s="31" t="s">
        <v>58</v>
      </c>
      <c r="V132" s="28"/>
      <c r="W132" s="29">
        <f>AVERAGE(P132:S132)</f>
        <v>4</v>
      </c>
      <c r="X132" s="30" t="s">
        <v>1064</v>
      </c>
      <c r="Y132" s="27">
        <v>5</v>
      </c>
      <c r="Z132" s="27">
        <v>4</v>
      </c>
      <c r="AA132" s="27">
        <v>4</v>
      </c>
      <c r="AB132" s="27">
        <v>5</v>
      </c>
      <c r="AC132" s="31"/>
      <c r="AD132" s="31"/>
      <c r="AE132" s="31"/>
      <c r="AF132" s="29">
        <f>AVERAGE(Y132:AB132)</f>
        <v>4.5</v>
      </c>
      <c r="AG132" s="30" t="s">
        <v>1058</v>
      </c>
      <c r="AH132" s="27">
        <v>5</v>
      </c>
      <c r="AI132" s="27">
        <v>5</v>
      </c>
      <c r="AJ132" s="27">
        <v>4</v>
      </c>
      <c r="AK132" s="27">
        <v>5</v>
      </c>
      <c r="AL132" s="31"/>
      <c r="AM132" s="31"/>
      <c r="AN132" s="31"/>
      <c r="AO132" s="29">
        <f>AVERAGE(AH132:AK132)</f>
        <v>4.75</v>
      </c>
      <c r="AP132" s="30" t="s">
        <v>1065</v>
      </c>
      <c r="AQ132" s="27">
        <v>5</v>
      </c>
      <c r="AR132" s="27">
        <v>5</v>
      </c>
      <c r="AS132" s="27">
        <v>4</v>
      </c>
      <c r="AT132" s="27">
        <v>5</v>
      </c>
      <c r="AU132" s="31"/>
      <c r="AV132" s="31"/>
      <c r="AW132" s="31"/>
      <c r="AX132" s="29">
        <f>AVERAGE(AQ132:AT132)</f>
        <v>4.75</v>
      </c>
      <c r="AY132" s="30" t="s">
        <v>1066</v>
      </c>
      <c r="AZ132" s="32">
        <v>5</v>
      </c>
      <c r="BA132" s="32">
        <v>5</v>
      </c>
      <c r="BB132" s="32">
        <v>4</v>
      </c>
      <c r="BC132" s="32">
        <v>5</v>
      </c>
      <c r="BD132" s="31"/>
      <c r="BE132" s="31"/>
      <c r="BF132" s="31"/>
      <c r="BG132" s="29">
        <f>AVERAGE(AZ132:BC132)</f>
        <v>4.75</v>
      </c>
      <c r="BH132" s="30"/>
      <c r="BI132" s="32">
        <v>5</v>
      </c>
      <c r="BJ132" s="32">
        <v>5</v>
      </c>
      <c r="BK132" s="32">
        <v>4</v>
      </c>
      <c r="BL132" s="32">
        <v>5</v>
      </c>
      <c r="BM132" s="33"/>
      <c r="BN132" s="33"/>
      <c r="BO132" s="33"/>
      <c r="BP132" s="34">
        <f>AVERAGE(BI132:BL132)</f>
        <v>4.75</v>
      </c>
      <c r="BR132" s="32">
        <v>5</v>
      </c>
      <c r="BS132" s="32">
        <v>5</v>
      </c>
      <c r="BT132" s="32">
        <v>5</v>
      </c>
      <c r="BU132" s="32">
        <v>5</v>
      </c>
      <c r="BV132" s="33"/>
      <c r="BW132" s="33"/>
      <c r="BX132" s="33"/>
      <c r="BY132" s="29">
        <f>AVERAGE(BR132:BU132)</f>
        <v>5</v>
      </c>
      <c r="BZ132" s="30"/>
    </row>
    <row r="133" spans="1:78" s="27" customFormat="1" ht="30" customHeight="1" x14ac:dyDescent="0.25">
      <c r="A133" t="s">
        <v>1067</v>
      </c>
      <c r="B133" s="47" t="s">
        <v>1029</v>
      </c>
      <c r="C133" s="35" t="s">
        <v>1068</v>
      </c>
      <c r="D133" t="s">
        <v>1069</v>
      </c>
      <c r="E133" t="s">
        <v>80</v>
      </c>
      <c r="F133" s="23">
        <f>AVERAGE(W133,AF133,AO133,AX133,BG133,BP133,BY133)</f>
        <v>4.3571428571428568</v>
      </c>
      <c r="G133" t="s">
        <v>80</v>
      </c>
      <c r="H133" s="36" t="s">
        <v>116</v>
      </c>
      <c r="I133" s="53" t="s">
        <v>261</v>
      </c>
      <c r="J133" s="36" t="s">
        <v>72</v>
      </c>
      <c r="K133" s="36"/>
      <c r="L133" s="36"/>
      <c r="M133" s="37">
        <v>2020</v>
      </c>
      <c r="N133" s="26" t="str">
        <f>CONCATENATE(A133,"_",G133)</f>
        <v>Heuchera Northern Exposure Sienna_Terra Nova</v>
      </c>
      <c r="O133" s="22" t="s">
        <v>1070</v>
      </c>
      <c r="P133" s="27">
        <v>4</v>
      </c>
      <c r="Q133" s="27">
        <v>4</v>
      </c>
      <c r="R133" s="27">
        <v>4</v>
      </c>
      <c r="S133" s="27">
        <v>5</v>
      </c>
      <c r="T133" s="28"/>
      <c r="U133" s="28"/>
      <c r="V133" s="28"/>
      <c r="W133" s="29">
        <f>AVERAGE(P133:S133)</f>
        <v>4.25</v>
      </c>
      <c r="X133" s="30" t="s">
        <v>1071</v>
      </c>
      <c r="Y133" s="27">
        <v>4</v>
      </c>
      <c r="Z133" s="27">
        <v>4</v>
      </c>
      <c r="AA133" s="27">
        <v>4</v>
      </c>
      <c r="AB133" s="27">
        <v>5</v>
      </c>
      <c r="AC133" s="31"/>
      <c r="AD133" s="31"/>
      <c r="AE133" s="31"/>
      <c r="AF133" s="29">
        <f>AVERAGE(Y133:AB133)</f>
        <v>4.25</v>
      </c>
      <c r="AG133" s="30" t="s">
        <v>1072</v>
      </c>
      <c r="AH133" s="27">
        <v>4</v>
      </c>
      <c r="AI133" s="27">
        <v>4</v>
      </c>
      <c r="AJ133" s="27">
        <v>4</v>
      </c>
      <c r="AK133" s="27">
        <v>5</v>
      </c>
      <c r="AL133" s="31"/>
      <c r="AM133" s="31"/>
      <c r="AN133" s="31"/>
      <c r="AO133" s="29">
        <f>AVERAGE(AH133:AK133)</f>
        <v>4.25</v>
      </c>
      <c r="AP133" s="30" t="s">
        <v>1073</v>
      </c>
      <c r="AQ133" s="27">
        <v>4</v>
      </c>
      <c r="AR133" s="27">
        <v>4</v>
      </c>
      <c r="AS133" s="27">
        <v>4</v>
      </c>
      <c r="AT133" s="27">
        <v>5</v>
      </c>
      <c r="AU133" s="31"/>
      <c r="AV133" s="31"/>
      <c r="AW133" s="31"/>
      <c r="AX133" s="29">
        <f>AVERAGE(AQ133:AT133)</f>
        <v>4.25</v>
      </c>
      <c r="AY133" s="30" t="s">
        <v>1044</v>
      </c>
      <c r="AZ133" s="32">
        <v>4</v>
      </c>
      <c r="BA133" s="32">
        <v>4</v>
      </c>
      <c r="BB133" s="32">
        <v>4</v>
      </c>
      <c r="BC133" s="32">
        <v>5</v>
      </c>
      <c r="BD133" s="31"/>
      <c r="BE133" s="31"/>
      <c r="BF133" s="31"/>
      <c r="BG133" s="29">
        <f>AVERAGE(AZ133:BC133)</f>
        <v>4.25</v>
      </c>
      <c r="BH133" s="30" t="s">
        <v>1074</v>
      </c>
      <c r="BI133" s="32">
        <v>4</v>
      </c>
      <c r="BJ133" s="32">
        <v>5</v>
      </c>
      <c r="BK133" s="32">
        <v>5</v>
      </c>
      <c r="BL133" s="32">
        <v>5</v>
      </c>
      <c r="BM133" s="33"/>
      <c r="BN133" s="33"/>
      <c r="BO133" s="33"/>
      <c r="BP133" s="34">
        <f>AVERAGE(BI133:BL133)</f>
        <v>4.75</v>
      </c>
      <c r="BQ133" s="30" t="s">
        <v>1075</v>
      </c>
      <c r="BR133" s="32">
        <v>4</v>
      </c>
      <c r="BS133" s="32">
        <v>5</v>
      </c>
      <c r="BT133" s="32">
        <v>4</v>
      </c>
      <c r="BU133" s="32">
        <v>5</v>
      </c>
      <c r="BV133" s="33"/>
      <c r="BW133" s="33"/>
      <c r="BX133" s="33"/>
      <c r="BY133" s="29">
        <f>AVERAGE(BR133:BU133)</f>
        <v>4.5</v>
      </c>
      <c r="BZ133" s="30"/>
    </row>
    <row r="134" spans="1:78" s="27" customFormat="1" ht="30" customHeight="1" x14ac:dyDescent="0.25">
      <c r="A134" s="27" t="s">
        <v>1076</v>
      </c>
      <c r="B134" s="38" t="s">
        <v>1029</v>
      </c>
      <c r="C134" s="35"/>
      <c r="D134" t="s">
        <v>1077</v>
      </c>
      <c r="E134" t="s">
        <v>80</v>
      </c>
      <c r="F134" s="23">
        <f>AVERAGE(W134,AF134,AO134,AX134,BG134,BP134,BY134)</f>
        <v>4.25</v>
      </c>
      <c r="G134" t="s">
        <v>80</v>
      </c>
      <c r="H134" s="36" t="s">
        <v>116</v>
      </c>
      <c r="I134" s="24" t="s">
        <v>261</v>
      </c>
      <c r="J134" s="36" t="s">
        <v>72</v>
      </c>
      <c r="K134" s="36"/>
      <c r="L134" s="36"/>
      <c r="M134" s="37">
        <v>2020</v>
      </c>
      <c r="N134" s="26" t="str">
        <f>CONCATENATE(A134,"_",G134)</f>
        <v>Heuchera 'Ruby Tuesday'_Terra Nova</v>
      </c>
      <c r="O134" s="22" t="s">
        <v>1078</v>
      </c>
      <c r="P134" s="24">
        <v>3</v>
      </c>
      <c r="Q134" s="24">
        <v>4</v>
      </c>
      <c r="R134" s="24">
        <v>3</v>
      </c>
      <c r="S134" s="24">
        <v>5</v>
      </c>
      <c r="T134" s="43"/>
      <c r="U134" s="43"/>
      <c r="V134" s="43"/>
      <c r="W134" s="29">
        <f>AVERAGE(P134:S134)</f>
        <v>3.75</v>
      </c>
      <c r="X134" s="30" t="s">
        <v>1079</v>
      </c>
      <c r="Y134" s="24">
        <v>3</v>
      </c>
      <c r="Z134" s="24">
        <v>4</v>
      </c>
      <c r="AA134" s="24">
        <v>3</v>
      </c>
      <c r="AB134" s="24">
        <v>5</v>
      </c>
      <c r="AC134" s="31"/>
      <c r="AD134" s="31"/>
      <c r="AE134" s="31"/>
      <c r="AF134" s="29">
        <f>AVERAGE(Y134:AB134)</f>
        <v>3.75</v>
      </c>
      <c r="AG134" s="30" t="s">
        <v>1080</v>
      </c>
      <c r="AH134" s="24">
        <v>4</v>
      </c>
      <c r="AI134" s="24">
        <v>4</v>
      </c>
      <c r="AJ134" s="24">
        <v>4</v>
      </c>
      <c r="AK134" s="24">
        <v>5</v>
      </c>
      <c r="AL134" s="31"/>
      <c r="AM134" s="31"/>
      <c r="AN134" s="31"/>
      <c r="AO134" s="29">
        <f>AVERAGE(AH134:AK134)</f>
        <v>4.25</v>
      </c>
      <c r="AP134" s="30" t="s">
        <v>1081</v>
      </c>
      <c r="AQ134" s="24">
        <v>4</v>
      </c>
      <c r="AR134" s="24">
        <v>4</v>
      </c>
      <c r="AS134" s="24">
        <v>4</v>
      </c>
      <c r="AT134" s="24">
        <v>5</v>
      </c>
      <c r="AU134" s="31"/>
      <c r="AV134" s="31"/>
      <c r="AW134" s="31"/>
      <c r="AX134" s="29">
        <f>AVERAGE(AQ134:AT134)</f>
        <v>4.25</v>
      </c>
      <c r="AY134" s="30" t="s">
        <v>1082</v>
      </c>
      <c r="AZ134" s="32">
        <v>3</v>
      </c>
      <c r="BA134" s="32">
        <v>4</v>
      </c>
      <c r="BB134" s="32">
        <v>5</v>
      </c>
      <c r="BC134" s="32">
        <v>5</v>
      </c>
      <c r="BD134" s="31"/>
      <c r="BE134" s="31"/>
      <c r="BF134" s="31"/>
      <c r="BG134" s="29">
        <f>AVERAGE(AZ134:BC134)</f>
        <v>4.25</v>
      </c>
      <c r="BH134" s="30" t="s">
        <v>1083</v>
      </c>
      <c r="BI134" s="32">
        <v>4</v>
      </c>
      <c r="BJ134" s="32">
        <v>5</v>
      </c>
      <c r="BK134" s="32">
        <v>5</v>
      </c>
      <c r="BL134" s="32">
        <v>5</v>
      </c>
      <c r="BM134" s="33"/>
      <c r="BN134" s="33"/>
      <c r="BO134" s="33"/>
      <c r="BP134" s="34">
        <f>AVERAGE(BI134:BL134)</f>
        <v>4.75</v>
      </c>
      <c r="BQ134" s="30" t="s">
        <v>1084</v>
      </c>
      <c r="BR134" s="32">
        <v>4</v>
      </c>
      <c r="BS134" s="32">
        <v>5</v>
      </c>
      <c r="BT134" s="32">
        <v>5</v>
      </c>
      <c r="BU134" s="32">
        <v>5</v>
      </c>
      <c r="BV134" s="33"/>
      <c r="BW134" s="33"/>
      <c r="BX134" s="33"/>
      <c r="BY134" s="29">
        <f>AVERAGE(BR134:BU134)</f>
        <v>4.75</v>
      </c>
      <c r="BZ134" s="30"/>
    </row>
    <row r="135" spans="1:78" s="27" customFormat="1" ht="30" customHeight="1" x14ac:dyDescent="0.25">
      <c r="A135" t="s">
        <v>1085</v>
      </c>
      <c r="B135" s="47" t="s">
        <v>1086</v>
      </c>
      <c r="C135" s="35"/>
      <c r="D135" t="s">
        <v>1087</v>
      </c>
      <c r="E135" t="s">
        <v>80</v>
      </c>
      <c r="F135" s="23">
        <f>AVERAGE(W135,AF135,AO135,AX135,BG135,BP135,BY135)</f>
        <v>5</v>
      </c>
      <c r="G135" t="s">
        <v>80</v>
      </c>
      <c r="H135" s="36" t="s">
        <v>116</v>
      </c>
      <c r="I135" s="53" t="s">
        <v>261</v>
      </c>
      <c r="J135" s="36" t="s">
        <v>72</v>
      </c>
      <c r="K135" s="36"/>
      <c r="L135" s="36"/>
      <c r="M135" s="37">
        <v>2020</v>
      </c>
      <c r="N135" s="26" t="str">
        <f>CONCATENATE(A135,"_",G135)</f>
        <v>Heucherella Peach Tea_Terra Nova</v>
      </c>
      <c r="O135" s="22" t="s">
        <v>1088</v>
      </c>
      <c r="P135" s="24">
        <v>5</v>
      </c>
      <c r="Q135" s="24">
        <v>5</v>
      </c>
      <c r="R135" s="24">
        <v>5</v>
      </c>
      <c r="S135" s="24">
        <v>5</v>
      </c>
      <c r="T135" s="43"/>
      <c r="U135" s="43"/>
      <c r="V135" s="43"/>
      <c r="W135" s="29">
        <f>AVERAGE(P135:S135)</f>
        <v>5</v>
      </c>
      <c r="X135" s="27" t="s">
        <v>1089</v>
      </c>
      <c r="Y135" s="24">
        <v>5</v>
      </c>
      <c r="Z135" s="24">
        <v>5</v>
      </c>
      <c r="AA135" s="24">
        <v>5</v>
      </c>
      <c r="AB135" s="24">
        <v>5</v>
      </c>
      <c r="AC135" s="31"/>
      <c r="AD135" s="31"/>
      <c r="AE135" s="31"/>
      <c r="AF135" s="29">
        <f>AVERAGE(Y135:AB135)</f>
        <v>5</v>
      </c>
      <c r="AG135" s="27" t="s">
        <v>1090</v>
      </c>
      <c r="AH135" s="24">
        <v>5</v>
      </c>
      <c r="AI135" s="24">
        <v>5</v>
      </c>
      <c r="AJ135" s="24">
        <v>5</v>
      </c>
      <c r="AK135" s="24">
        <v>5</v>
      </c>
      <c r="AL135" s="31"/>
      <c r="AM135" s="31"/>
      <c r="AN135" s="31"/>
      <c r="AO135" s="29">
        <f>AVERAGE(AH135:AK135)</f>
        <v>5</v>
      </c>
      <c r="AP135" s="27" t="s">
        <v>1091</v>
      </c>
      <c r="AQ135" s="24">
        <v>5</v>
      </c>
      <c r="AR135" s="24">
        <v>5</v>
      </c>
      <c r="AS135" s="24">
        <v>5</v>
      </c>
      <c r="AT135" s="24">
        <v>5</v>
      </c>
      <c r="AU135" s="31"/>
      <c r="AV135" s="31"/>
      <c r="AW135" s="31"/>
      <c r="AX135" s="29">
        <f>AVERAGE(AQ135:AT135)</f>
        <v>5</v>
      </c>
      <c r="AY135" s="27" t="s">
        <v>1092</v>
      </c>
      <c r="AZ135" s="32">
        <v>5</v>
      </c>
      <c r="BA135" s="32">
        <v>5</v>
      </c>
      <c r="BB135" s="32">
        <v>5</v>
      </c>
      <c r="BC135" s="32">
        <v>5</v>
      </c>
      <c r="BD135" s="31"/>
      <c r="BE135" s="31"/>
      <c r="BF135" s="31"/>
      <c r="BG135" s="29">
        <f>AVERAGE(AZ135:BC135)</f>
        <v>5</v>
      </c>
      <c r="BI135" s="32">
        <v>5</v>
      </c>
      <c r="BJ135" s="32">
        <v>5</v>
      </c>
      <c r="BK135" s="32">
        <v>5</v>
      </c>
      <c r="BL135" s="32">
        <v>5</v>
      </c>
      <c r="BM135" s="33"/>
      <c r="BN135" s="33"/>
      <c r="BO135" s="33"/>
      <c r="BP135" s="34">
        <f>AVERAGE(BI135:BL135)</f>
        <v>5</v>
      </c>
      <c r="BR135" s="32">
        <v>5</v>
      </c>
      <c r="BS135" s="32">
        <v>5</v>
      </c>
      <c r="BT135" s="32">
        <v>5</v>
      </c>
      <c r="BU135" s="32">
        <v>5</v>
      </c>
      <c r="BV135" s="33"/>
      <c r="BW135" s="33"/>
      <c r="BX135" s="33"/>
      <c r="BY135" s="29">
        <f>AVERAGE(BR135:BU135)</f>
        <v>5</v>
      </c>
    </row>
    <row r="136" spans="1:78" s="27" customFormat="1" ht="30" customHeight="1" x14ac:dyDescent="0.25">
      <c r="A136" t="s">
        <v>1093</v>
      </c>
      <c r="B136" s="47" t="s">
        <v>1094</v>
      </c>
      <c r="C136" s="35" t="s">
        <v>1095</v>
      </c>
      <c r="D136" t="s">
        <v>1096</v>
      </c>
      <c r="E136" t="s">
        <v>71</v>
      </c>
      <c r="F136" s="23">
        <f>AVERAGE(W136,AF136,AO136,AX136,BG136,BP136,BY136)</f>
        <v>5</v>
      </c>
      <c r="G136" t="s">
        <v>71</v>
      </c>
      <c r="H136" s="36" t="s">
        <v>116</v>
      </c>
      <c r="I136" s="36" t="s">
        <v>261</v>
      </c>
      <c r="J136" s="36" t="s">
        <v>72</v>
      </c>
      <c r="K136" s="36"/>
      <c r="L136" s="36"/>
      <c r="M136" s="37">
        <v>2020</v>
      </c>
      <c r="N136" s="26" t="str">
        <f>CONCATENATE(A136,"_",G136)</f>
        <v>Hosta Shadowland Wu-La-La_Walter's Gardens</v>
      </c>
      <c r="O136" s="22" t="s">
        <v>1097</v>
      </c>
      <c r="P136" s="27">
        <v>5</v>
      </c>
      <c r="Q136" s="27">
        <v>5</v>
      </c>
      <c r="R136" s="27">
        <v>5</v>
      </c>
      <c r="S136" s="27">
        <v>5</v>
      </c>
      <c r="T136" s="28"/>
      <c r="U136" s="28"/>
      <c r="V136" s="28"/>
      <c r="W136" s="29">
        <f>AVERAGE(P136:S136)</f>
        <v>5</v>
      </c>
      <c r="X136" s="30" t="s">
        <v>1098</v>
      </c>
      <c r="Y136" s="27">
        <v>5</v>
      </c>
      <c r="Z136" s="27">
        <v>5</v>
      </c>
      <c r="AA136" s="27">
        <v>5</v>
      </c>
      <c r="AB136" s="27">
        <v>5</v>
      </c>
      <c r="AC136" s="31"/>
      <c r="AD136" s="31"/>
      <c r="AE136" s="31"/>
      <c r="AF136" s="29">
        <f>AVERAGE(Y136:AB136)</f>
        <v>5</v>
      </c>
      <c r="AG136" s="30" t="s">
        <v>1099</v>
      </c>
      <c r="AH136" s="27">
        <v>5</v>
      </c>
      <c r="AI136" s="27">
        <v>5</v>
      </c>
      <c r="AJ136" s="27">
        <v>5</v>
      </c>
      <c r="AK136" s="27">
        <v>5</v>
      </c>
      <c r="AL136" s="31"/>
      <c r="AM136" s="31"/>
      <c r="AN136" s="31"/>
      <c r="AO136" s="29">
        <f>AVERAGE(AH136:AK136)</f>
        <v>5</v>
      </c>
      <c r="AP136" s="30" t="s">
        <v>1100</v>
      </c>
      <c r="AQ136" s="27">
        <v>5</v>
      </c>
      <c r="AR136" s="27">
        <v>5</v>
      </c>
      <c r="AS136" s="27">
        <v>5</v>
      </c>
      <c r="AT136" s="27">
        <v>5</v>
      </c>
      <c r="AU136" s="31"/>
      <c r="AV136" s="31"/>
      <c r="AW136" s="31"/>
      <c r="AX136" s="29">
        <f>AVERAGE(AQ136:AT136)</f>
        <v>5</v>
      </c>
      <c r="AY136" s="30" t="s">
        <v>1101</v>
      </c>
      <c r="AZ136" s="32">
        <v>5</v>
      </c>
      <c r="BA136" s="32">
        <v>5</v>
      </c>
      <c r="BB136" s="32">
        <v>5</v>
      </c>
      <c r="BC136" s="32">
        <v>5</v>
      </c>
      <c r="BD136" s="31"/>
      <c r="BE136" s="31"/>
      <c r="BF136" s="31"/>
      <c r="BG136" s="29">
        <f>AVERAGE(AZ136:BC136)</f>
        <v>5</v>
      </c>
      <c r="BH136" s="30" t="s">
        <v>1102</v>
      </c>
      <c r="BI136" s="32">
        <v>5</v>
      </c>
      <c r="BJ136" s="32">
        <v>5</v>
      </c>
      <c r="BK136" s="32">
        <v>5</v>
      </c>
      <c r="BL136" s="32">
        <v>5</v>
      </c>
      <c r="BM136" s="33"/>
      <c r="BN136" s="33"/>
      <c r="BO136" s="33"/>
      <c r="BP136" s="34">
        <f>AVERAGE(BI136:BL136)</f>
        <v>5</v>
      </c>
      <c r="BQ136" s="30" t="s">
        <v>1103</v>
      </c>
      <c r="BR136" s="32">
        <v>5</v>
      </c>
      <c r="BS136" s="32">
        <v>5</v>
      </c>
      <c r="BT136" s="32">
        <v>5</v>
      </c>
      <c r="BU136" s="32">
        <v>5</v>
      </c>
      <c r="BV136" s="33"/>
      <c r="BW136" s="33"/>
      <c r="BX136" s="33"/>
      <c r="BY136" s="29">
        <f>AVERAGE(BR136:BU136)</f>
        <v>5</v>
      </c>
      <c r="BZ136" s="30"/>
    </row>
    <row r="137" spans="1:78" s="27" customFormat="1" ht="30" customHeight="1" x14ac:dyDescent="0.25">
      <c r="A137" s="27" t="s">
        <v>1104</v>
      </c>
      <c r="B137" s="27" t="s">
        <v>1105</v>
      </c>
      <c r="C137" s="27" t="s">
        <v>1106</v>
      </c>
      <c r="D137" s="27" t="s">
        <v>1107</v>
      </c>
      <c r="E137" s="22" t="s">
        <v>245</v>
      </c>
      <c r="F137" s="23">
        <f>AVERAGE(W137,AF137,AO137,AX137,BG137,BP137,BY137)</f>
        <v>3.8928571428571428</v>
      </c>
      <c r="G137" s="22" t="s">
        <v>246</v>
      </c>
      <c r="H137" s="24" t="s">
        <v>166</v>
      </c>
      <c r="I137" s="24" t="s">
        <v>261</v>
      </c>
      <c r="J137" s="24" t="s">
        <v>72</v>
      </c>
      <c r="K137" s="25">
        <v>44655</v>
      </c>
      <c r="L137" s="24"/>
      <c r="M137" s="42">
        <v>44713</v>
      </c>
      <c r="N137" s="26" t="str">
        <f>CONCATENATE(A137,"_",G137)</f>
        <v>Impatiens Beacon® Lindau Mix_Ball Horticulture</v>
      </c>
      <c r="O137" s="22" t="s">
        <v>1108</v>
      </c>
      <c r="P137" s="27">
        <v>3</v>
      </c>
      <c r="Q137" s="27">
        <v>5</v>
      </c>
      <c r="R137" s="27">
        <v>3</v>
      </c>
      <c r="S137" s="27">
        <v>5</v>
      </c>
      <c r="T137" s="28"/>
      <c r="U137" s="28"/>
      <c r="V137" s="28"/>
      <c r="W137" s="29">
        <f>AVERAGE(P137:S137)</f>
        <v>4</v>
      </c>
      <c r="X137" s="30" t="s">
        <v>1109</v>
      </c>
      <c r="Y137" s="27">
        <v>2</v>
      </c>
      <c r="Z137" s="27">
        <v>3</v>
      </c>
      <c r="AA137" s="27">
        <v>2</v>
      </c>
      <c r="AB137" s="27">
        <v>3</v>
      </c>
      <c r="AC137" s="31"/>
      <c r="AD137" s="31"/>
      <c r="AE137" s="31"/>
      <c r="AF137" s="29">
        <f>AVERAGE(Y137:AB137)</f>
        <v>2.5</v>
      </c>
      <c r="AG137" s="30" t="s">
        <v>1110</v>
      </c>
      <c r="AH137" s="27">
        <v>3</v>
      </c>
      <c r="AI137" s="27">
        <v>4</v>
      </c>
      <c r="AJ137" s="27">
        <v>4</v>
      </c>
      <c r="AK137" s="27">
        <v>4</v>
      </c>
      <c r="AL137" s="31"/>
      <c r="AM137" s="31"/>
      <c r="AN137" s="31"/>
      <c r="AO137" s="29">
        <f>AVERAGE(AH137:AK137)</f>
        <v>3.75</v>
      </c>
      <c r="AP137" s="30" t="s">
        <v>1111</v>
      </c>
      <c r="AQ137" s="27">
        <v>3</v>
      </c>
      <c r="AR137" s="27">
        <v>4</v>
      </c>
      <c r="AS137" s="27">
        <v>4</v>
      </c>
      <c r="AT137" s="27">
        <v>4</v>
      </c>
      <c r="AU137" s="31"/>
      <c r="AV137" s="31"/>
      <c r="AW137" s="31"/>
      <c r="AX137" s="29">
        <f>AVERAGE(AQ137:AT137)</f>
        <v>3.75</v>
      </c>
      <c r="AY137" s="30" t="s">
        <v>1112</v>
      </c>
      <c r="AZ137" s="32">
        <v>4</v>
      </c>
      <c r="BA137" s="32">
        <v>5</v>
      </c>
      <c r="BB137" s="32">
        <v>4</v>
      </c>
      <c r="BC137" s="32">
        <v>5</v>
      </c>
      <c r="BD137" s="31"/>
      <c r="BE137" s="31"/>
      <c r="BF137" s="31"/>
      <c r="BG137" s="29">
        <f>AVERAGE(AZ137:BC137)</f>
        <v>4.5</v>
      </c>
      <c r="BH137" s="30" t="s">
        <v>1113</v>
      </c>
      <c r="BI137" s="32">
        <v>4</v>
      </c>
      <c r="BJ137" s="32">
        <v>5</v>
      </c>
      <c r="BK137" s="32">
        <v>5</v>
      </c>
      <c r="BL137" s="32">
        <v>5</v>
      </c>
      <c r="BM137" s="33"/>
      <c r="BN137" s="33"/>
      <c r="BO137" s="33"/>
      <c r="BP137" s="34">
        <f>AVERAGE(BI137:BL137)</f>
        <v>4.75</v>
      </c>
      <c r="BQ137" s="30" t="s">
        <v>1114</v>
      </c>
      <c r="BR137" s="32">
        <v>4</v>
      </c>
      <c r="BS137" s="32">
        <v>4</v>
      </c>
      <c r="BT137" s="32">
        <v>4</v>
      </c>
      <c r="BU137" s="32">
        <v>4</v>
      </c>
      <c r="BV137" s="33" t="s">
        <v>111</v>
      </c>
      <c r="BW137" s="33"/>
      <c r="BX137" s="33"/>
      <c r="BY137" s="29">
        <f>AVERAGE(BR137:BU137)</f>
        <v>4</v>
      </c>
      <c r="BZ137" s="30" t="s">
        <v>1115</v>
      </c>
    </row>
    <row r="138" spans="1:78" s="27" customFormat="1" ht="30" customHeight="1" x14ac:dyDescent="0.25">
      <c r="A138" s="27" t="s">
        <v>1116</v>
      </c>
      <c r="B138" s="27" t="s">
        <v>1105</v>
      </c>
      <c r="C138" s="27" t="s">
        <v>1106</v>
      </c>
      <c r="D138" s="27" t="s">
        <v>1117</v>
      </c>
      <c r="E138" s="22" t="s">
        <v>245</v>
      </c>
      <c r="F138" s="23">
        <f>AVERAGE(W138,AF138,AO138,AX138,BG138,BP138,BY138)</f>
        <v>4.1428571428571432</v>
      </c>
      <c r="G138" s="22" t="s">
        <v>246</v>
      </c>
      <c r="H138" s="24" t="s">
        <v>166</v>
      </c>
      <c r="I138" s="24" t="s">
        <v>261</v>
      </c>
      <c r="J138" s="24" t="s">
        <v>72</v>
      </c>
      <c r="K138" s="25">
        <v>44655</v>
      </c>
      <c r="L138" s="24"/>
      <c r="M138" s="42">
        <v>44713</v>
      </c>
      <c r="N138" s="26" t="str">
        <f>CONCATENATE(A138,"_",G138)</f>
        <v>Impatiens Beacon® Portland Mix_Ball Horticulture</v>
      </c>
      <c r="O138" s="22" t="s">
        <v>1118</v>
      </c>
      <c r="P138" s="27">
        <v>3</v>
      </c>
      <c r="Q138" s="27">
        <v>5</v>
      </c>
      <c r="R138" s="27">
        <v>4</v>
      </c>
      <c r="S138" s="27">
        <v>5</v>
      </c>
      <c r="T138" s="28"/>
      <c r="U138" s="28"/>
      <c r="V138" s="28"/>
      <c r="W138" s="29">
        <f>AVERAGE(P138:S138)</f>
        <v>4.25</v>
      </c>
      <c r="X138" s="30" t="s">
        <v>1119</v>
      </c>
      <c r="Y138" s="27">
        <v>3</v>
      </c>
      <c r="Z138" s="27">
        <v>4</v>
      </c>
      <c r="AA138" s="27">
        <v>3</v>
      </c>
      <c r="AB138" s="27">
        <v>5</v>
      </c>
      <c r="AC138" s="31"/>
      <c r="AD138" s="31"/>
      <c r="AE138" s="31"/>
      <c r="AF138" s="29">
        <f>AVERAGE(Y138:AB138)</f>
        <v>3.75</v>
      </c>
      <c r="AG138" s="30" t="s">
        <v>1120</v>
      </c>
      <c r="AH138" s="27">
        <v>4</v>
      </c>
      <c r="AI138" s="27">
        <v>4</v>
      </c>
      <c r="AJ138" s="27">
        <v>5</v>
      </c>
      <c r="AK138" s="27">
        <v>4</v>
      </c>
      <c r="AL138" s="31"/>
      <c r="AM138" s="31"/>
      <c r="AN138" s="31"/>
      <c r="AO138" s="29">
        <f>AVERAGE(AH138:AK138)</f>
        <v>4.25</v>
      </c>
      <c r="AP138" s="30" t="s">
        <v>1121</v>
      </c>
      <c r="AQ138" s="27">
        <v>3</v>
      </c>
      <c r="AR138" s="27">
        <v>4</v>
      </c>
      <c r="AS138" s="27">
        <v>4</v>
      </c>
      <c r="AT138" s="27">
        <v>4</v>
      </c>
      <c r="AU138" s="31"/>
      <c r="AV138" s="31"/>
      <c r="AW138" s="31"/>
      <c r="AX138" s="29">
        <f>AVERAGE(AQ138:AT138)</f>
        <v>3.75</v>
      </c>
      <c r="AY138" s="30" t="s">
        <v>1122</v>
      </c>
      <c r="AZ138" s="32">
        <v>3</v>
      </c>
      <c r="BA138" s="32">
        <v>4</v>
      </c>
      <c r="BB138" s="32">
        <v>4</v>
      </c>
      <c r="BC138" s="32">
        <v>5</v>
      </c>
      <c r="BD138" s="31"/>
      <c r="BE138" s="31"/>
      <c r="BF138" s="31"/>
      <c r="BG138" s="29">
        <f>AVERAGE(AZ138:BC138)</f>
        <v>4</v>
      </c>
      <c r="BH138" s="30" t="s">
        <v>1123</v>
      </c>
      <c r="BI138" s="32">
        <v>4</v>
      </c>
      <c r="BJ138" s="32">
        <v>5</v>
      </c>
      <c r="BK138" s="32">
        <v>5</v>
      </c>
      <c r="BL138" s="32">
        <v>5</v>
      </c>
      <c r="BM138" s="33"/>
      <c r="BN138" s="33"/>
      <c r="BO138" s="33"/>
      <c r="BP138" s="34">
        <f>AVERAGE(BI138:BL138)</f>
        <v>4.75</v>
      </c>
      <c r="BQ138" s="30" t="s">
        <v>1114</v>
      </c>
      <c r="BR138" s="32">
        <v>4</v>
      </c>
      <c r="BS138" s="32">
        <v>5</v>
      </c>
      <c r="BT138" s="32">
        <v>4</v>
      </c>
      <c r="BU138" s="32">
        <v>4</v>
      </c>
      <c r="BV138" s="33"/>
      <c r="BW138" s="33"/>
      <c r="BX138" s="33"/>
      <c r="BY138" s="29">
        <f>AVERAGE(BR138:BU138)</f>
        <v>4.25</v>
      </c>
      <c r="BZ138" s="30" t="s">
        <v>1115</v>
      </c>
    </row>
    <row r="139" spans="1:78" s="27" customFormat="1" ht="30" customHeight="1" x14ac:dyDescent="0.25">
      <c r="A139" s="27" t="s">
        <v>1124</v>
      </c>
      <c r="B139" s="27" t="s">
        <v>1105</v>
      </c>
      <c r="C139" s="27" t="s">
        <v>1106</v>
      </c>
      <c r="D139" s="27" t="s">
        <v>1125</v>
      </c>
      <c r="E139" s="22" t="s">
        <v>245</v>
      </c>
      <c r="F139" s="23">
        <f>AVERAGE(W139,AF139,AO139,AX139,BG139,BP139,BY139)</f>
        <v>3.7857142857142856</v>
      </c>
      <c r="G139" s="22" t="s">
        <v>246</v>
      </c>
      <c r="H139" s="24" t="s">
        <v>166</v>
      </c>
      <c r="I139" s="24" t="s">
        <v>261</v>
      </c>
      <c r="J139" s="24" t="s">
        <v>72</v>
      </c>
      <c r="K139" s="25">
        <v>44655</v>
      </c>
      <c r="L139" s="24"/>
      <c r="M139" s="42">
        <v>44713</v>
      </c>
      <c r="N139" s="26" t="str">
        <f>CONCATENATE(A139,"_",G139)</f>
        <v>Impatiens Beacon® Sanibel Mix_Ball Horticulture</v>
      </c>
      <c r="O139" s="22" t="s">
        <v>1126</v>
      </c>
      <c r="P139" s="27">
        <v>3</v>
      </c>
      <c r="Q139" s="27">
        <v>5</v>
      </c>
      <c r="R139" s="27">
        <v>3</v>
      </c>
      <c r="S139" s="27">
        <v>5</v>
      </c>
      <c r="T139" s="28"/>
      <c r="U139" s="28"/>
      <c r="V139" s="28"/>
      <c r="W139" s="29">
        <f>AVERAGE(P139:S139)</f>
        <v>4</v>
      </c>
      <c r="X139" s="30" t="s">
        <v>1127</v>
      </c>
      <c r="Y139" s="27">
        <v>3</v>
      </c>
      <c r="Z139" s="27">
        <v>5</v>
      </c>
      <c r="AA139" s="27">
        <v>3</v>
      </c>
      <c r="AB139" s="27">
        <v>5</v>
      </c>
      <c r="AC139" s="31"/>
      <c r="AD139" s="31"/>
      <c r="AE139" s="31"/>
      <c r="AF139" s="29">
        <f>AVERAGE(Y139:AB139)</f>
        <v>4</v>
      </c>
      <c r="AG139" s="30" t="s">
        <v>1120</v>
      </c>
      <c r="AH139" s="27">
        <v>3</v>
      </c>
      <c r="AI139" s="27">
        <v>3</v>
      </c>
      <c r="AJ139" s="27">
        <v>3</v>
      </c>
      <c r="AK139" s="27">
        <v>4</v>
      </c>
      <c r="AL139" s="31"/>
      <c r="AM139" s="31"/>
      <c r="AN139" s="31"/>
      <c r="AO139" s="29">
        <f>AVERAGE(AH139:AK139)</f>
        <v>3.25</v>
      </c>
      <c r="AP139" s="30" t="s">
        <v>1128</v>
      </c>
      <c r="AQ139" s="27">
        <v>2</v>
      </c>
      <c r="AR139" s="27">
        <v>3</v>
      </c>
      <c r="AS139" s="27">
        <v>3</v>
      </c>
      <c r="AT139" s="27">
        <v>3</v>
      </c>
      <c r="AU139" s="31"/>
      <c r="AV139" s="31"/>
      <c r="AW139" s="31"/>
      <c r="AX139" s="29">
        <f>AVERAGE(AQ139:AT139)</f>
        <v>2.75</v>
      </c>
      <c r="AY139" s="30" t="s">
        <v>1129</v>
      </c>
      <c r="AZ139" s="32">
        <v>3</v>
      </c>
      <c r="BA139" s="32">
        <v>3</v>
      </c>
      <c r="BB139" s="32">
        <v>4</v>
      </c>
      <c r="BC139" s="32">
        <v>5</v>
      </c>
      <c r="BD139" s="31"/>
      <c r="BE139" s="31"/>
      <c r="BF139" s="31"/>
      <c r="BG139" s="29">
        <f>AVERAGE(AZ139:BC139)</f>
        <v>3.75</v>
      </c>
      <c r="BH139" s="30" t="s">
        <v>1123</v>
      </c>
      <c r="BI139" s="32">
        <v>4</v>
      </c>
      <c r="BJ139" s="32">
        <v>5</v>
      </c>
      <c r="BK139" s="32">
        <v>5</v>
      </c>
      <c r="BL139" s="32">
        <v>5</v>
      </c>
      <c r="BM139" s="33"/>
      <c r="BN139" s="33"/>
      <c r="BO139" s="33"/>
      <c r="BP139" s="34">
        <f>AVERAGE(BI139:BL139)</f>
        <v>4.75</v>
      </c>
      <c r="BQ139" s="30" t="s">
        <v>1114</v>
      </c>
      <c r="BR139" s="32">
        <v>4</v>
      </c>
      <c r="BS139" s="32">
        <v>4</v>
      </c>
      <c r="BT139" s="32">
        <v>4</v>
      </c>
      <c r="BU139" s="32">
        <v>4</v>
      </c>
      <c r="BV139" s="33"/>
      <c r="BW139" s="33"/>
      <c r="BX139" s="33"/>
      <c r="BY139" s="29">
        <f>AVERAGE(BR139:BU139)</f>
        <v>4</v>
      </c>
      <c r="BZ139" s="30" t="s">
        <v>1115</v>
      </c>
    </row>
    <row r="140" spans="1:78" s="27" customFormat="1" ht="30" customHeight="1" x14ac:dyDescent="0.25">
      <c r="A140" s="27" t="s">
        <v>1130</v>
      </c>
      <c r="B140" s="27" t="s">
        <v>1105</v>
      </c>
      <c r="C140" s="27" t="s">
        <v>1131</v>
      </c>
      <c r="D140" s="27" t="s">
        <v>1132</v>
      </c>
      <c r="E140" s="22" t="s">
        <v>246</v>
      </c>
      <c r="F140" s="23">
        <f>AVERAGE(W140,AF140,AO140,AX140,BG140,BP140,BY140)</f>
        <v>4.5714285714285712</v>
      </c>
      <c r="G140" s="22" t="s">
        <v>246</v>
      </c>
      <c r="H140" s="24" t="s">
        <v>30</v>
      </c>
      <c r="I140" s="24" t="s">
        <v>261</v>
      </c>
      <c r="J140" s="24" t="s">
        <v>105</v>
      </c>
      <c r="K140" s="25">
        <v>44651</v>
      </c>
      <c r="L140" s="24"/>
      <c r="M140" s="25">
        <v>44700</v>
      </c>
      <c r="N140" s="26" t="str">
        <f>CONCATENATE(A140,"_",G140)</f>
        <v>Impatiens Glimmer Appleblossom_Ball Horticulture</v>
      </c>
      <c r="O140" s="22" t="s">
        <v>1133</v>
      </c>
      <c r="P140" s="27">
        <v>5</v>
      </c>
      <c r="Q140" s="27">
        <v>5</v>
      </c>
      <c r="R140" s="27">
        <v>4</v>
      </c>
      <c r="S140" s="27">
        <v>5</v>
      </c>
      <c r="T140" s="28"/>
      <c r="U140" s="28"/>
      <c r="V140" s="28"/>
      <c r="W140" s="29">
        <f>AVERAGE(P140:S140)</f>
        <v>4.75</v>
      </c>
      <c r="X140" s="30" t="s">
        <v>1134</v>
      </c>
      <c r="Y140" s="27">
        <v>4</v>
      </c>
      <c r="Z140" s="27">
        <v>5</v>
      </c>
      <c r="AA140" s="27">
        <v>3</v>
      </c>
      <c r="AB140" s="27">
        <v>5</v>
      </c>
      <c r="AC140" s="31"/>
      <c r="AD140" s="31"/>
      <c r="AE140" s="31"/>
      <c r="AF140" s="29">
        <f>AVERAGE(Y140:AB140)</f>
        <v>4.25</v>
      </c>
      <c r="AG140" s="30" t="s">
        <v>1135</v>
      </c>
      <c r="AH140" s="27">
        <v>4</v>
      </c>
      <c r="AI140" s="27">
        <v>5</v>
      </c>
      <c r="AJ140" s="27">
        <v>3</v>
      </c>
      <c r="AK140" s="27">
        <v>5</v>
      </c>
      <c r="AL140" s="31"/>
      <c r="AM140" s="31"/>
      <c r="AN140" s="31"/>
      <c r="AO140" s="29">
        <f>AVERAGE(AH140:AK140)</f>
        <v>4.25</v>
      </c>
      <c r="AP140" s="30" t="s">
        <v>1136</v>
      </c>
      <c r="AQ140" s="27">
        <v>5</v>
      </c>
      <c r="AR140" s="27">
        <v>5</v>
      </c>
      <c r="AS140" s="27">
        <v>4</v>
      </c>
      <c r="AT140" s="27">
        <v>5</v>
      </c>
      <c r="AU140" s="31"/>
      <c r="AV140" s="31"/>
      <c r="AW140" s="31"/>
      <c r="AX140" s="29">
        <f>AVERAGE(AQ140:AT140)</f>
        <v>4.75</v>
      </c>
      <c r="AY140" s="30" t="s">
        <v>1137</v>
      </c>
      <c r="AZ140" s="32">
        <v>5</v>
      </c>
      <c r="BA140" s="32">
        <v>5</v>
      </c>
      <c r="BB140" s="32">
        <v>3</v>
      </c>
      <c r="BC140" s="32">
        <v>5</v>
      </c>
      <c r="BD140" s="31"/>
      <c r="BE140" s="31"/>
      <c r="BF140" s="31"/>
      <c r="BG140" s="29">
        <f>AVERAGE(AZ140:BC140)</f>
        <v>4.5</v>
      </c>
      <c r="BH140" s="30" t="s">
        <v>1138</v>
      </c>
      <c r="BI140" s="32">
        <v>5</v>
      </c>
      <c r="BJ140" s="32">
        <v>5</v>
      </c>
      <c r="BK140" s="32">
        <v>4</v>
      </c>
      <c r="BL140" s="32">
        <v>5</v>
      </c>
      <c r="BM140" s="33"/>
      <c r="BN140" s="33"/>
      <c r="BO140" s="33"/>
      <c r="BP140" s="34">
        <f>AVERAGE(BI140:BL140)</f>
        <v>4.75</v>
      </c>
      <c r="BQ140" s="30" t="s">
        <v>1139</v>
      </c>
      <c r="BR140" s="32">
        <v>5</v>
      </c>
      <c r="BS140" s="32">
        <v>5</v>
      </c>
      <c r="BT140" s="32">
        <v>4</v>
      </c>
      <c r="BU140" s="32">
        <v>5</v>
      </c>
      <c r="BV140" s="33"/>
      <c r="BW140" s="33"/>
      <c r="BX140" s="33"/>
      <c r="BY140" s="29">
        <f>AVERAGE(BR140:BU140)</f>
        <v>4.75</v>
      </c>
      <c r="BZ140" s="30" t="s">
        <v>1140</v>
      </c>
    </row>
    <row r="141" spans="1:78" s="27" customFormat="1" ht="30" customHeight="1" x14ac:dyDescent="0.25">
      <c r="A141" s="27" t="s">
        <v>1141</v>
      </c>
      <c r="B141" s="27" t="s">
        <v>1105</v>
      </c>
      <c r="C141" s="27" t="s">
        <v>1131</v>
      </c>
      <c r="D141" s="27" t="s">
        <v>512</v>
      </c>
      <c r="E141" s="22" t="s">
        <v>246</v>
      </c>
      <c r="F141" s="23">
        <f>AVERAGE(W141,AF141,AO141,AX141,BG141,BP141,BY141)</f>
        <v>4.6428571428571432</v>
      </c>
      <c r="G141" s="22" t="s">
        <v>246</v>
      </c>
      <c r="H141" s="24" t="s">
        <v>30</v>
      </c>
      <c r="I141" s="24" t="s">
        <v>261</v>
      </c>
      <c r="J141" s="24" t="s">
        <v>105</v>
      </c>
      <c r="K141" s="25">
        <v>44651</v>
      </c>
      <c r="L141" s="24"/>
      <c r="M141" s="25">
        <v>44700</v>
      </c>
      <c r="N141" s="26" t="str">
        <f>CONCATENATE(A141,"_",G141)</f>
        <v>Impatiens Glimmer Bright Red_Ball Horticulture</v>
      </c>
      <c r="O141" s="22" t="s">
        <v>1142</v>
      </c>
      <c r="P141" s="27">
        <v>5</v>
      </c>
      <c r="Q141" s="27">
        <v>5</v>
      </c>
      <c r="R141" s="27">
        <v>4</v>
      </c>
      <c r="S141" s="27">
        <v>5</v>
      </c>
      <c r="T141" s="28"/>
      <c r="U141" s="28"/>
      <c r="V141" s="28"/>
      <c r="W141" s="29">
        <f>AVERAGE(P141:S141)</f>
        <v>4.75</v>
      </c>
      <c r="X141" s="30" t="s">
        <v>1143</v>
      </c>
      <c r="Y141" s="27">
        <v>4</v>
      </c>
      <c r="Z141" s="27">
        <v>5</v>
      </c>
      <c r="AA141" s="27">
        <v>3</v>
      </c>
      <c r="AB141" s="27">
        <v>5</v>
      </c>
      <c r="AC141" s="31"/>
      <c r="AD141" s="31"/>
      <c r="AE141" s="31"/>
      <c r="AF141" s="29">
        <f>AVERAGE(Y141:AB141)</f>
        <v>4.25</v>
      </c>
      <c r="AG141" s="30" t="s">
        <v>1135</v>
      </c>
      <c r="AH141" s="27">
        <v>5</v>
      </c>
      <c r="AI141" s="27">
        <v>5</v>
      </c>
      <c r="AJ141" s="27">
        <v>4</v>
      </c>
      <c r="AK141" s="27">
        <v>5</v>
      </c>
      <c r="AL141" s="31"/>
      <c r="AM141" s="31"/>
      <c r="AN141" s="31"/>
      <c r="AO141" s="29">
        <f>AVERAGE(AH141:AK141)</f>
        <v>4.75</v>
      </c>
      <c r="AP141" s="30" t="s">
        <v>1136</v>
      </c>
      <c r="AQ141" s="27">
        <v>5</v>
      </c>
      <c r="AR141" s="27">
        <v>5</v>
      </c>
      <c r="AS141" s="27">
        <v>4</v>
      </c>
      <c r="AT141" s="27">
        <v>5</v>
      </c>
      <c r="AU141" s="31"/>
      <c r="AV141" s="31"/>
      <c r="AW141" s="31"/>
      <c r="AX141" s="29">
        <f>AVERAGE(AQ141:AT141)</f>
        <v>4.75</v>
      </c>
      <c r="AY141" s="30" t="s">
        <v>1144</v>
      </c>
      <c r="AZ141" s="32">
        <v>5</v>
      </c>
      <c r="BA141" s="32">
        <v>5</v>
      </c>
      <c r="BB141" s="32">
        <v>3</v>
      </c>
      <c r="BC141" s="32">
        <v>5</v>
      </c>
      <c r="BD141" s="31"/>
      <c r="BE141" s="31"/>
      <c r="BF141" s="31"/>
      <c r="BG141" s="29">
        <f>AVERAGE(AZ141:BC141)</f>
        <v>4.5</v>
      </c>
      <c r="BH141" s="30" t="s">
        <v>1145</v>
      </c>
      <c r="BI141" s="32">
        <v>5</v>
      </c>
      <c r="BJ141" s="32">
        <v>5</v>
      </c>
      <c r="BK141" s="32">
        <v>4</v>
      </c>
      <c r="BL141" s="32">
        <v>5</v>
      </c>
      <c r="BM141" s="33"/>
      <c r="BN141" s="33"/>
      <c r="BO141" s="33"/>
      <c r="BP141" s="34">
        <f>AVERAGE(BI141:BL141)</f>
        <v>4.75</v>
      </c>
      <c r="BQ141" s="30" t="s">
        <v>1139</v>
      </c>
      <c r="BR141" s="32">
        <v>5</v>
      </c>
      <c r="BS141" s="32">
        <v>5</v>
      </c>
      <c r="BT141" s="32">
        <v>4</v>
      </c>
      <c r="BU141" s="32">
        <v>5</v>
      </c>
      <c r="BV141" s="33"/>
      <c r="BW141" s="33"/>
      <c r="BX141" s="33"/>
      <c r="BY141" s="29">
        <f>AVERAGE(BR141:BU141)</f>
        <v>4.75</v>
      </c>
      <c r="BZ141" s="30" t="s">
        <v>1140</v>
      </c>
    </row>
    <row r="142" spans="1:78" s="27" customFormat="1" ht="30" customHeight="1" x14ac:dyDescent="0.25">
      <c r="A142" s="27" t="s">
        <v>1146</v>
      </c>
      <c r="B142" s="27" t="s">
        <v>1105</v>
      </c>
      <c r="C142" s="27" t="s">
        <v>1131</v>
      </c>
      <c r="D142" s="27" t="s">
        <v>1147</v>
      </c>
      <c r="E142" s="22" t="s">
        <v>246</v>
      </c>
      <c r="F142" s="23">
        <f>AVERAGE(W142,AF142,AO142,AX142,BG142,BP142,BY142)</f>
        <v>4.6428571428571432</v>
      </c>
      <c r="G142" s="22" t="s">
        <v>246</v>
      </c>
      <c r="H142" s="24" t="s">
        <v>30</v>
      </c>
      <c r="I142" s="24" t="s">
        <v>261</v>
      </c>
      <c r="J142" s="24" t="s">
        <v>105</v>
      </c>
      <c r="K142" s="25">
        <v>44651</v>
      </c>
      <c r="L142" s="24"/>
      <c r="M142" s="25">
        <v>44700</v>
      </c>
      <c r="N142" s="26" t="str">
        <f>CONCATENATE(A142,"_",G142)</f>
        <v>Impatiens Glimmer Burgundy_Ball Horticulture</v>
      </c>
      <c r="O142" s="22" t="s">
        <v>1148</v>
      </c>
      <c r="P142" s="24">
        <v>5</v>
      </c>
      <c r="Q142" s="24">
        <v>5</v>
      </c>
      <c r="R142" s="24">
        <v>4</v>
      </c>
      <c r="S142" s="24">
        <v>5</v>
      </c>
      <c r="T142" s="43"/>
      <c r="U142" s="43"/>
      <c r="V142" s="43"/>
      <c r="W142" s="29">
        <f>AVERAGE(P142:S142)</f>
        <v>4.75</v>
      </c>
      <c r="X142" s="30" t="s">
        <v>1149</v>
      </c>
      <c r="Y142" s="24">
        <v>5</v>
      </c>
      <c r="Z142" s="24">
        <v>5</v>
      </c>
      <c r="AA142" s="24">
        <v>3</v>
      </c>
      <c r="AB142" s="24">
        <v>5</v>
      </c>
      <c r="AC142" s="31"/>
      <c r="AD142" s="31"/>
      <c r="AE142" s="31"/>
      <c r="AF142" s="29">
        <f>AVERAGE(Y142:AB142)</f>
        <v>4.5</v>
      </c>
      <c r="AG142" s="30" t="s">
        <v>1135</v>
      </c>
      <c r="AH142" s="24">
        <v>5</v>
      </c>
      <c r="AI142" s="24">
        <v>5</v>
      </c>
      <c r="AJ142" s="24">
        <v>4</v>
      </c>
      <c r="AK142" s="24">
        <v>5</v>
      </c>
      <c r="AL142" s="31"/>
      <c r="AM142" s="31"/>
      <c r="AN142" s="31"/>
      <c r="AO142" s="29">
        <f>AVERAGE(AH142:AK142)</f>
        <v>4.75</v>
      </c>
      <c r="AP142" s="30" t="s">
        <v>1136</v>
      </c>
      <c r="AQ142" s="24">
        <v>5</v>
      </c>
      <c r="AR142" s="24">
        <v>4</v>
      </c>
      <c r="AS142" s="24">
        <v>3</v>
      </c>
      <c r="AT142" s="24">
        <v>5</v>
      </c>
      <c r="AU142" s="31"/>
      <c r="AV142" s="31"/>
      <c r="AW142" s="31"/>
      <c r="AX142" s="29">
        <f>AVERAGE(AQ142:AT142)</f>
        <v>4.25</v>
      </c>
      <c r="AY142" s="30" t="s">
        <v>1137</v>
      </c>
      <c r="AZ142" s="32">
        <v>5</v>
      </c>
      <c r="BA142" s="32">
        <v>5</v>
      </c>
      <c r="BB142" s="32">
        <v>3</v>
      </c>
      <c r="BC142" s="32">
        <v>5</v>
      </c>
      <c r="BD142" s="31"/>
      <c r="BE142" s="31"/>
      <c r="BF142" s="31"/>
      <c r="BG142" s="29">
        <f>AVERAGE(AZ142:BC142)</f>
        <v>4.5</v>
      </c>
      <c r="BH142" s="30" t="s">
        <v>1138</v>
      </c>
      <c r="BI142" s="32">
        <v>5</v>
      </c>
      <c r="BJ142" s="32">
        <v>5</v>
      </c>
      <c r="BK142" s="32">
        <v>4</v>
      </c>
      <c r="BL142" s="32">
        <v>5</v>
      </c>
      <c r="BM142" s="33"/>
      <c r="BN142" s="33"/>
      <c r="BO142" s="33"/>
      <c r="BP142" s="34">
        <f>AVERAGE(BI142:BL142)</f>
        <v>4.75</v>
      </c>
      <c r="BQ142" s="30" t="s">
        <v>1139</v>
      </c>
      <c r="BR142" s="32">
        <v>5</v>
      </c>
      <c r="BS142" s="32">
        <v>5</v>
      </c>
      <c r="BT142" s="32">
        <v>5</v>
      </c>
      <c r="BU142" s="32">
        <v>5</v>
      </c>
      <c r="BV142" s="33"/>
      <c r="BW142" s="33"/>
      <c r="BX142" s="33"/>
      <c r="BY142" s="29">
        <f>AVERAGE(BR142:BU142)</f>
        <v>5</v>
      </c>
      <c r="BZ142" s="30" t="s">
        <v>1140</v>
      </c>
    </row>
    <row r="143" spans="1:78" s="27" customFormat="1" ht="30" customHeight="1" x14ac:dyDescent="0.25">
      <c r="A143" s="27" t="s">
        <v>1150</v>
      </c>
      <c r="B143" s="27" t="s">
        <v>1105</v>
      </c>
      <c r="C143" s="27" t="s">
        <v>1131</v>
      </c>
      <c r="D143" s="27" t="s">
        <v>1151</v>
      </c>
      <c r="E143" s="22" t="s">
        <v>246</v>
      </c>
      <c r="F143" s="23">
        <f>AVERAGE(W143,AF143,AO143,AX143,BG143,BP143,BY143)</f>
        <v>4.5357142857142856</v>
      </c>
      <c r="G143" s="22" t="s">
        <v>246</v>
      </c>
      <c r="H143" s="24" t="s">
        <v>30</v>
      </c>
      <c r="I143" s="24" t="s">
        <v>261</v>
      </c>
      <c r="J143" s="24" t="s">
        <v>105</v>
      </c>
      <c r="K143" s="25">
        <v>44651</v>
      </c>
      <c r="L143" s="24"/>
      <c r="M143" s="25">
        <v>44700</v>
      </c>
      <c r="N143" s="26" t="str">
        <f>CONCATENATE(A143,"_",G143)</f>
        <v>Impatiens Glimmer Dark Red_Ball Horticulture</v>
      </c>
      <c r="O143" s="22" t="s">
        <v>1152</v>
      </c>
      <c r="P143" s="27">
        <v>5</v>
      </c>
      <c r="Q143" s="27">
        <v>5</v>
      </c>
      <c r="R143" s="27">
        <v>4</v>
      </c>
      <c r="S143" s="27">
        <v>5</v>
      </c>
      <c r="T143" s="28"/>
      <c r="U143" s="28"/>
      <c r="V143" s="28"/>
      <c r="W143" s="29">
        <f>AVERAGE(P143:S143)</f>
        <v>4.75</v>
      </c>
      <c r="X143" s="30" t="s">
        <v>1143</v>
      </c>
      <c r="Y143" s="27">
        <v>5</v>
      </c>
      <c r="Z143" s="27">
        <v>5</v>
      </c>
      <c r="AA143" s="27">
        <v>3</v>
      </c>
      <c r="AB143" s="27">
        <v>5</v>
      </c>
      <c r="AC143" s="31"/>
      <c r="AD143" s="31"/>
      <c r="AE143" s="31"/>
      <c r="AF143" s="29">
        <f>AVERAGE(Y143:AB143)</f>
        <v>4.5</v>
      </c>
      <c r="AG143" s="30" t="s">
        <v>1135</v>
      </c>
      <c r="AH143" s="27">
        <v>4</v>
      </c>
      <c r="AI143" s="27">
        <v>5</v>
      </c>
      <c r="AJ143" s="27">
        <v>3</v>
      </c>
      <c r="AK143" s="27">
        <v>5</v>
      </c>
      <c r="AL143" s="31"/>
      <c r="AM143" s="31"/>
      <c r="AN143" s="31"/>
      <c r="AO143" s="29">
        <f>AVERAGE(AH143:AK143)</f>
        <v>4.25</v>
      </c>
      <c r="AP143" s="30" t="s">
        <v>1136</v>
      </c>
      <c r="AQ143" s="27">
        <v>5</v>
      </c>
      <c r="AR143" s="27">
        <v>4</v>
      </c>
      <c r="AS143" s="27">
        <v>3</v>
      </c>
      <c r="AT143" s="27">
        <v>5</v>
      </c>
      <c r="AU143" s="31"/>
      <c r="AV143" s="31"/>
      <c r="AW143" s="31"/>
      <c r="AX143" s="29">
        <f>AVERAGE(AQ143:AT143)</f>
        <v>4.25</v>
      </c>
      <c r="AY143" s="30" t="s">
        <v>1137</v>
      </c>
      <c r="AZ143" s="32">
        <v>5</v>
      </c>
      <c r="BA143" s="32">
        <v>4</v>
      </c>
      <c r="BB143" s="32">
        <v>3</v>
      </c>
      <c r="BC143" s="32">
        <v>5</v>
      </c>
      <c r="BD143" s="31"/>
      <c r="BE143" s="31"/>
      <c r="BF143" s="31"/>
      <c r="BG143" s="29">
        <f>AVERAGE(AZ143:BC143)</f>
        <v>4.25</v>
      </c>
      <c r="BH143" s="30" t="s">
        <v>1138</v>
      </c>
      <c r="BI143" s="32">
        <v>5</v>
      </c>
      <c r="BJ143" s="32">
        <v>5</v>
      </c>
      <c r="BK143" s="32">
        <v>4</v>
      </c>
      <c r="BL143" s="32">
        <v>5</v>
      </c>
      <c r="BM143" s="33"/>
      <c r="BN143" s="33"/>
      <c r="BO143" s="33"/>
      <c r="BP143" s="34">
        <f>AVERAGE(BI143:BL143)</f>
        <v>4.75</v>
      </c>
      <c r="BQ143" s="30" t="s">
        <v>1139</v>
      </c>
      <c r="BR143" s="32">
        <v>5</v>
      </c>
      <c r="BS143" s="32">
        <v>5</v>
      </c>
      <c r="BT143" s="32">
        <v>5</v>
      </c>
      <c r="BU143" s="32">
        <v>5</v>
      </c>
      <c r="BV143" s="33"/>
      <c r="BW143" s="33"/>
      <c r="BX143" s="33"/>
      <c r="BY143" s="29">
        <f>AVERAGE(BR143:BU143)</f>
        <v>5</v>
      </c>
      <c r="BZ143" s="30" t="s">
        <v>1140</v>
      </c>
    </row>
    <row r="144" spans="1:78" s="27" customFormat="1" ht="30" customHeight="1" x14ac:dyDescent="0.25">
      <c r="A144" s="27" t="s">
        <v>1153</v>
      </c>
      <c r="B144" s="27" t="s">
        <v>1105</v>
      </c>
      <c r="C144" s="27" t="s">
        <v>1131</v>
      </c>
      <c r="D144" s="27" t="s">
        <v>1154</v>
      </c>
      <c r="E144" s="22" t="s">
        <v>246</v>
      </c>
      <c r="F144" s="23">
        <f>AVERAGE(W144,AF144,AO144,AX144,BG144,BP144,BY144)</f>
        <v>4.6428571428571432</v>
      </c>
      <c r="G144" s="22" t="s">
        <v>246</v>
      </c>
      <c r="H144" s="24" t="s">
        <v>30</v>
      </c>
      <c r="I144" s="24" t="s">
        <v>261</v>
      </c>
      <c r="J144" s="24" t="s">
        <v>105</v>
      </c>
      <c r="K144" s="25">
        <v>44651</v>
      </c>
      <c r="L144" s="24"/>
      <c r="M144" s="25">
        <v>44700</v>
      </c>
      <c r="N144" s="26" t="str">
        <f>CONCATENATE(A144,"_",G144)</f>
        <v>Impatiens Glimmer Hot Pink_Ball Horticulture</v>
      </c>
      <c r="O144" s="22" t="s">
        <v>1155</v>
      </c>
      <c r="P144" s="27">
        <v>5</v>
      </c>
      <c r="Q144" s="27">
        <v>5</v>
      </c>
      <c r="R144" s="27">
        <v>4</v>
      </c>
      <c r="S144" s="27">
        <v>5</v>
      </c>
      <c r="T144" s="28"/>
      <c r="U144" s="28"/>
      <c r="V144" s="28"/>
      <c r="W144" s="29">
        <f>AVERAGE(P144:S144)</f>
        <v>4.75</v>
      </c>
      <c r="X144" s="30" t="s">
        <v>1149</v>
      </c>
      <c r="Y144" s="27">
        <v>5</v>
      </c>
      <c r="Z144" s="27">
        <v>5</v>
      </c>
      <c r="AA144" s="27">
        <v>4</v>
      </c>
      <c r="AB144" s="27">
        <v>5</v>
      </c>
      <c r="AC144" s="31"/>
      <c r="AD144" s="31"/>
      <c r="AE144" s="31"/>
      <c r="AF144" s="29">
        <f>AVERAGE(Y144:AB144)</f>
        <v>4.75</v>
      </c>
      <c r="AG144" s="30" t="s">
        <v>1156</v>
      </c>
      <c r="AH144" s="27">
        <v>5</v>
      </c>
      <c r="AI144" s="27">
        <v>5</v>
      </c>
      <c r="AJ144" s="27">
        <v>4</v>
      </c>
      <c r="AK144" s="27">
        <v>5</v>
      </c>
      <c r="AL144" s="31"/>
      <c r="AM144" s="31"/>
      <c r="AN144" s="31"/>
      <c r="AO144" s="29">
        <f>AVERAGE(AH144:AK144)</f>
        <v>4.75</v>
      </c>
      <c r="AP144" s="30" t="s">
        <v>1136</v>
      </c>
      <c r="AQ144" s="27">
        <v>5</v>
      </c>
      <c r="AR144" s="27">
        <v>5</v>
      </c>
      <c r="AS144" s="27">
        <v>3</v>
      </c>
      <c r="AT144" s="27">
        <v>5</v>
      </c>
      <c r="AU144" s="31"/>
      <c r="AV144" s="31"/>
      <c r="AW144" s="31"/>
      <c r="AX144" s="29">
        <f>AVERAGE(AQ144:AT144)</f>
        <v>4.5</v>
      </c>
      <c r="AY144" s="30" t="s">
        <v>1137</v>
      </c>
      <c r="AZ144" s="32">
        <v>5</v>
      </c>
      <c r="BA144" s="32">
        <v>5</v>
      </c>
      <c r="BB144" s="32">
        <v>3</v>
      </c>
      <c r="BC144" s="32">
        <v>5</v>
      </c>
      <c r="BD144" s="31"/>
      <c r="BE144" s="31"/>
      <c r="BF144" s="31"/>
      <c r="BG144" s="29">
        <f>AVERAGE(AZ144:BC144)</f>
        <v>4.5</v>
      </c>
      <c r="BH144" s="30" t="s">
        <v>1138</v>
      </c>
      <c r="BI144" s="32">
        <v>5</v>
      </c>
      <c r="BJ144" s="32">
        <v>5</v>
      </c>
      <c r="BK144" s="32">
        <v>4</v>
      </c>
      <c r="BL144" s="32">
        <v>5</v>
      </c>
      <c r="BM144" s="33"/>
      <c r="BN144" s="33"/>
      <c r="BO144" s="33"/>
      <c r="BP144" s="34">
        <f>AVERAGE(BI144:BL144)</f>
        <v>4.75</v>
      </c>
      <c r="BQ144" s="30" t="s">
        <v>1139</v>
      </c>
      <c r="BR144" s="32">
        <v>5</v>
      </c>
      <c r="BS144" s="32">
        <v>5</v>
      </c>
      <c r="BT144" s="32">
        <v>4</v>
      </c>
      <c r="BU144" s="32">
        <v>4</v>
      </c>
      <c r="BV144" s="33"/>
      <c r="BW144" s="33"/>
      <c r="BX144" s="33"/>
      <c r="BY144" s="29">
        <f>AVERAGE(BR144:BU144)</f>
        <v>4.5</v>
      </c>
      <c r="BZ144" s="30" t="s">
        <v>1140</v>
      </c>
    </row>
    <row r="145" spans="1:78" s="27" customFormat="1" ht="30" customHeight="1" x14ac:dyDescent="0.25">
      <c r="A145" s="27" t="s">
        <v>1157</v>
      </c>
      <c r="B145" s="27" t="s">
        <v>1105</v>
      </c>
      <c r="C145" s="27" t="s">
        <v>1131</v>
      </c>
      <c r="D145" s="27" t="s">
        <v>1158</v>
      </c>
      <c r="E145" s="22" t="s">
        <v>246</v>
      </c>
      <c r="F145" s="23">
        <f>AVERAGE(W145,AF145,AO145,AX145,BG145,BP145,BY145)</f>
        <v>4.5238095238095237</v>
      </c>
      <c r="G145" s="22" t="s">
        <v>246</v>
      </c>
      <c r="H145" s="24" t="s">
        <v>30</v>
      </c>
      <c r="I145" s="24" t="s">
        <v>261</v>
      </c>
      <c r="J145" s="24" t="s">
        <v>105</v>
      </c>
      <c r="K145" s="25">
        <v>44651</v>
      </c>
      <c r="L145" s="24"/>
      <c r="M145" s="25">
        <v>44700</v>
      </c>
      <c r="N145" s="26" t="str">
        <f>CONCATENATE(A145,"_",G145)</f>
        <v>Impatiens Glimmer Salmon_Ball Horticulture</v>
      </c>
      <c r="O145" s="22" t="s">
        <v>1159</v>
      </c>
      <c r="P145" s="27">
        <v>5</v>
      </c>
      <c r="Q145" s="27">
        <v>5</v>
      </c>
      <c r="R145" s="27">
        <v>4</v>
      </c>
      <c r="S145" s="27">
        <v>5</v>
      </c>
      <c r="T145" s="28"/>
      <c r="U145" s="28"/>
      <c r="V145" s="28"/>
      <c r="W145" s="29">
        <f>AVERAGE(P145:S145)</f>
        <v>4.75</v>
      </c>
      <c r="X145" s="30" t="s">
        <v>1160</v>
      </c>
      <c r="Y145" s="27">
        <v>4</v>
      </c>
      <c r="Z145" s="27">
        <v>5</v>
      </c>
      <c r="AA145" s="27">
        <v>4</v>
      </c>
      <c r="AB145" s="27">
        <v>5</v>
      </c>
      <c r="AC145" s="31"/>
      <c r="AD145" s="31"/>
      <c r="AE145" s="31"/>
      <c r="AF145" s="29">
        <f>AVERAGE(Y145:AB145)</f>
        <v>4.5</v>
      </c>
      <c r="AG145" s="30" t="s">
        <v>1135</v>
      </c>
      <c r="AH145" s="27">
        <v>5</v>
      </c>
      <c r="AI145" s="27">
        <v>5</v>
      </c>
      <c r="AJ145" s="27">
        <v>4</v>
      </c>
      <c r="AK145" s="27">
        <v>5</v>
      </c>
      <c r="AL145" s="31"/>
      <c r="AM145" s="31"/>
      <c r="AN145" s="31"/>
      <c r="AO145" s="29">
        <f>AVERAGE(AH145:AK145)</f>
        <v>4.75</v>
      </c>
      <c r="AP145" s="30" t="s">
        <v>1136</v>
      </c>
      <c r="AQ145" s="27">
        <v>5</v>
      </c>
      <c r="AR145" s="27">
        <v>5</v>
      </c>
      <c r="AS145" s="27">
        <v>4</v>
      </c>
      <c r="AT145" s="27">
        <v>5</v>
      </c>
      <c r="AU145" s="31"/>
      <c r="AV145" s="31"/>
      <c r="AW145" s="31"/>
      <c r="AX145" s="29">
        <f>AVERAGE(AQ145:AT145)</f>
        <v>4.75</v>
      </c>
      <c r="AY145" s="30" t="s">
        <v>1161</v>
      </c>
      <c r="AZ145" s="32">
        <v>5</v>
      </c>
      <c r="BA145" s="32">
        <v>5</v>
      </c>
      <c r="BB145" s="32">
        <v>3</v>
      </c>
      <c r="BC145" s="32">
        <v>5</v>
      </c>
      <c r="BD145" s="31"/>
      <c r="BE145" s="31"/>
      <c r="BF145" s="31"/>
      <c r="BG145" s="29">
        <f>AVERAGE(AZ145:BC145)</f>
        <v>4.5</v>
      </c>
      <c r="BH145" s="30" t="s">
        <v>1138</v>
      </c>
      <c r="BI145" s="32">
        <v>5</v>
      </c>
      <c r="BJ145" s="32">
        <v>5</v>
      </c>
      <c r="BK145" s="32">
        <v>4</v>
      </c>
      <c r="BL145" s="32">
        <v>5</v>
      </c>
      <c r="BM145" s="33"/>
      <c r="BN145" s="33"/>
      <c r="BO145" s="33"/>
      <c r="BP145" s="34">
        <f>AVERAGE(BI145:BL145)</f>
        <v>4.75</v>
      </c>
      <c r="BQ145" s="30" t="s">
        <v>1139</v>
      </c>
      <c r="BR145" s="32">
        <v>4</v>
      </c>
      <c r="BS145" s="32">
        <v>4</v>
      </c>
      <c r="BT145" s="32">
        <v>3</v>
      </c>
      <c r="BU145" s="32"/>
      <c r="BV145" s="33"/>
      <c r="BW145" s="33"/>
      <c r="BX145" s="33"/>
      <c r="BY145" s="29">
        <f>AVERAGE(BR145:BU145)</f>
        <v>3.6666666666666665</v>
      </c>
      <c r="BZ145" s="30" t="s">
        <v>1162</v>
      </c>
    </row>
    <row r="146" spans="1:78" s="27" customFormat="1" ht="30" customHeight="1" x14ac:dyDescent="0.25">
      <c r="A146" s="27" t="s">
        <v>1163</v>
      </c>
      <c r="B146" s="27" t="s">
        <v>1164</v>
      </c>
      <c r="C146" s="27" t="s">
        <v>1165</v>
      </c>
      <c r="D146" s="27" t="s">
        <v>1166</v>
      </c>
      <c r="E146" s="22" t="s">
        <v>245</v>
      </c>
      <c r="F146" s="23">
        <f>AVERAGE(W146,AF146,AO146,AX146,BG146,BP146,BY146)</f>
        <v>4.7142857142857144</v>
      </c>
      <c r="G146" s="22" t="s">
        <v>246</v>
      </c>
      <c r="H146" s="24" t="s">
        <v>166</v>
      </c>
      <c r="I146" s="24" t="s">
        <v>31</v>
      </c>
      <c r="J146" s="24" t="s">
        <v>72</v>
      </c>
      <c r="K146" s="25">
        <v>44641</v>
      </c>
      <c r="L146" s="24"/>
      <c r="M146" s="42">
        <v>44707</v>
      </c>
      <c r="N146" s="26" t="str">
        <f>CONCATENATE(A146,"_",G146)</f>
        <v>Impatiens Solarscape™ Magenta Bliss_Ball Horticulture</v>
      </c>
      <c r="O146" s="22" t="s">
        <v>1167</v>
      </c>
      <c r="P146" s="27">
        <v>4</v>
      </c>
      <c r="Q146" s="27">
        <v>5</v>
      </c>
      <c r="R146" s="27">
        <v>5</v>
      </c>
      <c r="S146" s="27">
        <v>5</v>
      </c>
      <c r="T146" s="28"/>
      <c r="U146" s="28"/>
      <c r="V146" s="28"/>
      <c r="W146" s="29">
        <f>AVERAGE(P146:S146)</f>
        <v>4.75</v>
      </c>
      <c r="X146" s="30" t="s">
        <v>1168</v>
      </c>
      <c r="Y146" s="27">
        <v>4</v>
      </c>
      <c r="Z146" s="27">
        <v>4</v>
      </c>
      <c r="AA146" s="27">
        <v>4</v>
      </c>
      <c r="AB146" s="27">
        <v>4</v>
      </c>
      <c r="AC146" s="31"/>
      <c r="AD146" s="31"/>
      <c r="AE146" s="31"/>
      <c r="AF146" s="29">
        <f>AVERAGE(Y146:AB146)</f>
        <v>4</v>
      </c>
      <c r="AG146" s="30" t="s">
        <v>1169</v>
      </c>
      <c r="AH146" s="27">
        <v>5</v>
      </c>
      <c r="AI146" s="27">
        <v>5</v>
      </c>
      <c r="AJ146" s="27">
        <v>4</v>
      </c>
      <c r="AK146" s="27">
        <v>5</v>
      </c>
      <c r="AL146" s="31"/>
      <c r="AM146" s="31"/>
      <c r="AN146" s="31"/>
      <c r="AO146" s="29">
        <f>AVERAGE(AH146:AK146)</f>
        <v>4.75</v>
      </c>
      <c r="AP146" s="30" t="s">
        <v>1170</v>
      </c>
      <c r="AQ146" s="27">
        <v>5</v>
      </c>
      <c r="AR146" s="27">
        <v>5</v>
      </c>
      <c r="AS146" s="27">
        <v>4</v>
      </c>
      <c r="AT146" s="27">
        <v>5</v>
      </c>
      <c r="AU146" s="31"/>
      <c r="AV146" s="31"/>
      <c r="AW146" s="31"/>
      <c r="AX146" s="29">
        <f>AVERAGE(AQ146:AT146)</f>
        <v>4.75</v>
      </c>
      <c r="AY146" s="30" t="s">
        <v>1171</v>
      </c>
      <c r="AZ146" s="32">
        <v>5</v>
      </c>
      <c r="BA146" s="32">
        <v>5</v>
      </c>
      <c r="BB146" s="32">
        <v>4</v>
      </c>
      <c r="BC146" s="32">
        <v>5</v>
      </c>
      <c r="BD146" s="31"/>
      <c r="BE146" s="31"/>
      <c r="BF146" s="31"/>
      <c r="BG146" s="29">
        <f>AVERAGE(AZ146:BC146)</f>
        <v>4.75</v>
      </c>
      <c r="BH146" s="30"/>
      <c r="BI146" s="32">
        <v>5</v>
      </c>
      <c r="BJ146" s="32">
        <v>5</v>
      </c>
      <c r="BK146" s="32">
        <v>5</v>
      </c>
      <c r="BL146" s="32">
        <v>5</v>
      </c>
      <c r="BM146" s="33"/>
      <c r="BN146" s="33"/>
      <c r="BO146" s="33"/>
      <c r="BP146" s="34">
        <f>AVERAGE(BI146:BL146)</f>
        <v>5</v>
      </c>
      <c r="BQ146" s="30" t="s">
        <v>460</v>
      </c>
      <c r="BR146" s="32">
        <v>5</v>
      </c>
      <c r="BS146" s="32">
        <v>5</v>
      </c>
      <c r="BT146" s="32">
        <v>5</v>
      </c>
      <c r="BU146" s="32">
        <v>5</v>
      </c>
      <c r="BV146" s="33"/>
      <c r="BW146" s="33"/>
      <c r="BX146" s="33"/>
      <c r="BY146" s="29">
        <f>AVERAGE(BR146:BU146)</f>
        <v>5</v>
      </c>
      <c r="BZ146" s="30"/>
    </row>
    <row r="147" spans="1:78" s="27" customFormat="1" ht="30" customHeight="1" x14ac:dyDescent="0.25">
      <c r="A147" s="27" t="s">
        <v>1172</v>
      </c>
      <c r="B147" s="27" t="s">
        <v>1164</v>
      </c>
      <c r="C147" s="27" t="s">
        <v>1165</v>
      </c>
      <c r="D147" s="27" t="s">
        <v>1173</v>
      </c>
      <c r="E147" s="22" t="s">
        <v>245</v>
      </c>
      <c r="F147" s="23">
        <f>AVERAGE(W147,AF147,AO147,AX147,BG147,BP147,BY147)</f>
        <v>4.5357142857142856</v>
      </c>
      <c r="G147" s="22" t="s">
        <v>246</v>
      </c>
      <c r="H147" s="24" t="s">
        <v>166</v>
      </c>
      <c r="I147" s="24" t="s">
        <v>31</v>
      </c>
      <c r="J147" s="24" t="s">
        <v>72</v>
      </c>
      <c r="K147" s="25">
        <v>44641</v>
      </c>
      <c r="L147" s="24"/>
      <c r="M147" s="42">
        <v>44707</v>
      </c>
      <c r="N147" s="26" t="str">
        <f>CONCATENATE(A147,"_",G147)</f>
        <v>Impatiens Solarscape™ Neon Purple_Ball Horticulture</v>
      </c>
      <c r="O147" s="22" t="s">
        <v>1174</v>
      </c>
      <c r="P147" s="27">
        <v>3</v>
      </c>
      <c r="Q147" s="27">
        <v>5</v>
      </c>
      <c r="R147" s="27">
        <v>4</v>
      </c>
      <c r="S147" s="27">
        <v>5</v>
      </c>
      <c r="T147" s="28"/>
      <c r="U147" s="28"/>
      <c r="V147" s="28"/>
      <c r="W147" s="29">
        <f>AVERAGE(P147:S147)</f>
        <v>4.25</v>
      </c>
      <c r="X147" s="30" t="s">
        <v>470</v>
      </c>
      <c r="Y147" s="27">
        <v>4</v>
      </c>
      <c r="Z147" s="27">
        <v>5</v>
      </c>
      <c r="AA147" s="27">
        <v>4</v>
      </c>
      <c r="AB147" s="27">
        <v>4</v>
      </c>
      <c r="AC147" s="31"/>
      <c r="AD147" s="31"/>
      <c r="AE147" s="31"/>
      <c r="AF147" s="29">
        <f>AVERAGE(Y147:AB147)</f>
        <v>4.25</v>
      </c>
      <c r="AG147" s="30" t="s">
        <v>1169</v>
      </c>
      <c r="AH147" s="27">
        <v>4</v>
      </c>
      <c r="AI147" s="27">
        <v>5</v>
      </c>
      <c r="AJ147" s="27">
        <v>4</v>
      </c>
      <c r="AK147" s="27">
        <v>5</v>
      </c>
      <c r="AL147" s="31"/>
      <c r="AM147" s="31"/>
      <c r="AN147" s="31"/>
      <c r="AO147" s="29">
        <f>AVERAGE(AH147:AK147)</f>
        <v>4.5</v>
      </c>
      <c r="AP147" s="30" t="s">
        <v>1175</v>
      </c>
      <c r="AQ147" s="27">
        <v>4</v>
      </c>
      <c r="AR147" s="27">
        <v>4</v>
      </c>
      <c r="AS147" s="27">
        <v>4</v>
      </c>
      <c r="AT147" s="27">
        <v>5</v>
      </c>
      <c r="AU147" s="31"/>
      <c r="AV147" s="31"/>
      <c r="AW147" s="31"/>
      <c r="AX147" s="29">
        <f>AVERAGE(AQ147:AT147)</f>
        <v>4.25</v>
      </c>
      <c r="AY147" s="30" t="s">
        <v>1171</v>
      </c>
      <c r="AZ147" s="32">
        <v>4</v>
      </c>
      <c r="BA147" s="32">
        <v>5</v>
      </c>
      <c r="BB147" s="32">
        <v>4</v>
      </c>
      <c r="BC147" s="32">
        <v>5</v>
      </c>
      <c r="BD147" s="31"/>
      <c r="BE147" s="31"/>
      <c r="BF147" s="31"/>
      <c r="BG147" s="29">
        <f>AVERAGE(AZ147:BC147)</f>
        <v>4.5</v>
      </c>
      <c r="BH147" s="30"/>
      <c r="BI147" s="32">
        <v>5</v>
      </c>
      <c r="BJ147" s="32">
        <v>5</v>
      </c>
      <c r="BK147" s="32">
        <v>5</v>
      </c>
      <c r="BL147" s="32">
        <v>5</v>
      </c>
      <c r="BM147" s="33"/>
      <c r="BN147" s="33"/>
      <c r="BO147" s="33"/>
      <c r="BP147" s="34">
        <f>AVERAGE(BI147:BL147)</f>
        <v>5</v>
      </c>
      <c r="BR147" s="32">
        <v>5</v>
      </c>
      <c r="BS147" s="32">
        <v>5</v>
      </c>
      <c r="BT147" s="32">
        <v>5</v>
      </c>
      <c r="BU147" s="32">
        <v>5</v>
      </c>
      <c r="BV147" s="33"/>
      <c r="BW147" s="33"/>
      <c r="BX147" s="33"/>
      <c r="BY147" s="29">
        <f>AVERAGE(BR147:BU147)</f>
        <v>5</v>
      </c>
      <c r="BZ147" s="30"/>
    </row>
    <row r="148" spans="1:78" s="27" customFormat="1" ht="30" customHeight="1" x14ac:dyDescent="0.25">
      <c r="A148" s="27" t="s">
        <v>1176</v>
      </c>
      <c r="B148" s="27" t="s">
        <v>1164</v>
      </c>
      <c r="C148" s="27" t="s">
        <v>1165</v>
      </c>
      <c r="D148" s="27" t="s">
        <v>1177</v>
      </c>
      <c r="E148" s="22" t="s">
        <v>245</v>
      </c>
      <c r="F148" s="23">
        <f>AVERAGE(W148,AF148,AO148,AX148,BG148,BP148,BY148)</f>
        <v>3.75</v>
      </c>
      <c r="G148" s="22" t="s">
        <v>246</v>
      </c>
      <c r="H148" s="24" t="s">
        <v>166</v>
      </c>
      <c r="I148" s="24" t="s">
        <v>31</v>
      </c>
      <c r="J148" s="24" t="s">
        <v>72</v>
      </c>
      <c r="K148" s="25">
        <v>44641</v>
      </c>
      <c r="L148" s="24"/>
      <c r="M148" s="42">
        <v>44707</v>
      </c>
      <c r="N148" s="26" t="str">
        <f>CONCATENATE(A148,"_",G148)</f>
        <v>Impatiens Solarscape™ Orange Burst_Ball Horticulture</v>
      </c>
      <c r="O148" s="22" t="s">
        <v>1178</v>
      </c>
      <c r="P148" s="27">
        <v>3</v>
      </c>
      <c r="Q148" s="27">
        <v>5</v>
      </c>
      <c r="R148" s="27">
        <v>3</v>
      </c>
      <c r="S148" s="27">
        <v>5</v>
      </c>
      <c r="T148" s="28"/>
      <c r="U148" s="28"/>
      <c r="V148" s="28"/>
      <c r="W148" s="29">
        <f>AVERAGE(P148:S148)</f>
        <v>4</v>
      </c>
      <c r="X148" s="30" t="s">
        <v>1179</v>
      </c>
      <c r="Y148" s="27">
        <v>3</v>
      </c>
      <c r="Z148" s="27">
        <v>3</v>
      </c>
      <c r="AA148" s="27">
        <v>4</v>
      </c>
      <c r="AB148" s="27">
        <v>5</v>
      </c>
      <c r="AC148" s="31"/>
      <c r="AD148" s="31"/>
      <c r="AE148" s="31"/>
      <c r="AF148" s="29">
        <f>AVERAGE(Y148:AB148)</f>
        <v>3.75</v>
      </c>
      <c r="AG148" s="30" t="s">
        <v>1180</v>
      </c>
      <c r="AH148" s="27">
        <v>3</v>
      </c>
      <c r="AI148" s="27">
        <v>3</v>
      </c>
      <c r="AJ148" s="27">
        <v>3</v>
      </c>
      <c r="AK148" s="27">
        <v>4</v>
      </c>
      <c r="AL148" s="31"/>
      <c r="AM148" s="31"/>
      <c r="AN148" s="31"/>
      <c r="AO148" s="29">
        <f>AVERAGE(AH148:AK148)</f>
        <v>3.25</v>
      </c>
      <c r="AP148" s="30" t="s">
        <v>1181</v>
      </c>
      <c r="AQ148" s="27">
        <v>4</v>
      </c>
      <c r="AR148" s="27">
        <v>3</v>
      </c>
      <c r="AS148" s="27">
        <v>4</v>
      </c>
      <c r="AT148" s="27">
        <v>4</v>
      </c>
      <c r="AU148" s="31"/>
      <c r="AV148" s="31"/>
      <c r="AW148" s="31"/>
      <c r="AX148" s="29">
        <f>AVERAGE(AQ148:AT148)</f>
        <v>3.75</v>
      </c>
      <c r="AY148" s="30" t="s">
        <v>1182</v>
      </c>
      <c r="AZ148" s="32">
        <v>3</v>
      </c>
      <c r="BA148" s="32">
        <v>4</v>
      </c>
      <c r="BB148" s="32">
        <v>4</v>
      </c>
      <c r="BC148" s="32">
        <v>4</v>
      </c>
      <c r="BD148" s="31"/>
      <c r="BE148" s="31"/>
      <c r="BF148" s="31"/>
      <c r="BG148" s="29">
        <f>AVERAGE(AZ148:BC148)</f>
        <v>3.75</v>
      </c>
      <c r="BH148" s="30"/>
      <c r="BI148" s="32">
        <v>4</v>
      </c>
      <c r="BJ148" s="32">
        <v>4</v>
      </c>
      <c r="BK148" s="32">
        <v>4</v>
      </c>
      <c r="BL148" s="32">
        <v>4</v>
      </c>
      <c r="BM148" s="33"/>
      <c r="BN148" s="33"/>
      <c r="BO148" s="33"/>
      <c r="BP148" s="34">
        <f>AVERAGE(BI148:BL148)</f>
        <v>4</v>
      </c>
      <c r="BR148" s="32">
        <v>4</v>
      </c>
      <c r="BS148" s="32">
        <v>3</v>
      </c>
      <c r="BT148" s="32">
        <v>4</v>
      </c>
      <c r="BU148" s="32">
        <v>4</v>
      </c>
      <c r="BV148" s="33"/>
      <c r="BW148" s="33"/>
      <c r="BX148" s="33"/>
      <c r="BY148" s="29">
        <f>AVERAGE(BR148:BU148)</f>
        <v>3.75</v>
      </c>
      <c r="BZ148" s="30" t="s">
        <v>1183</v>
      </c>
    </row>
    <row r="149" spans="1:78" s="27" customFormat="1" ht="30" customHeight="1" x14ac:dyDescent="0.25">
      <c r="A149" s="27" t="s">
        <v>1184</v>
      </c>
      <c r="B149" s="27" t="s">
        <v>1164</v>
      </c>
      <c r="C149" s="27" t="s">
        <v>1165</v>
      </c>
      <c r="D149" s="27" t="s">
        <v>1185</v>
      </c>
      <c r="E149" s="22" t="s">
        <v>245</v>
      </c>
      <c r="F149" s="23">
        <f>AVERAGE(W149,AF149,AO149,AX149,BG149,BP149,BY149)</f>
        <v>4.0357142857142856</v>
      </c>
      <c r="G149" s="22" t="s">
        <v>246</v>
      </c>
      <c r="H149" s="24" t="s">
        <v>166</v>
      </c>
      <c r="I149" s="24" t="s">
        <v>31</v>
      </c>
      <c r="J149" s="24" t="s">
        <v>72</v>
      </c>
      <c r="K149" s="25">
        <v>44641</v>
      </c>
      <c r="L149" s="24"/>
      <c r="M149" s="42">
        <v>44707</v>
      </c>
      <c r="N149" s="26" t="str">
        <f>CONCATENATE(A149,"_",G149)</f>
        <v>Impatiens Solarscape™ White Shimmer_Ball Horticulture</v>
      </c>
      <c r="O149" s="22" t="s">
        <v>1186</v>
      </c>
      <c r="P149" s="27">
        <v>3</v>
      </c>
      <c r="Q149" s="27">
        <v>5</v>
      </c>
      <c r="R149" s="27">
        <v>3</v>
      </c>
      <c r="S149" s="27">
        <v>5</v>
      </c>
      <c r="T149" s="28"/>
      <c r="U149" s="28"/>
      <c r="V149" s="28"/>
      <c r="W149" s="29">
        <f>AVERAGE(P149:S149)</f>
        <v>4</v>
      </c>
      <c r="X149" s="30" t="s">
        <v>1187</v>
      </c>
      <c r="Y149" s="27">
        <v>3</v>
      </c>
      <c r="Z149" s="27">
        <v>4</v>
      </c>
      <c r="AA149" s="27">
        <v>3</v>
      </c>
      <c r="AB149" s="27">
        <v>5</v>
      </c>
      <c r="AC149" s="31"/>
      <c r="AD149" s="31"/>
      <c r="AE149" s="31"/>
      <c r="AF149" s="29">
        <f>AVERAGE(Y149:AB149)</f>
        <v>3.75</v>
      </c>
      <c r="AG149" s="30" t="s">
        <v>1188</v>
      </c>
      <c r="AH149" s="27">
        <v>3</v>
      </c>
      <c r="AI149" s="27">
        <v>3</v>
      </c>
      <c r="AJ149" s="27">
        <v>3</v>
      </c>
      <c r="AK149" s="27">
        <v>4</v>
      </c>
      <c r="AL149" s="31"/>
      <c r="AM149" s="31"/>
      <c r="AN149" s="31"/>
      <c r="AO149" s="29">
        <f>AVERAGE(AH149:AK149)</f>
        <v>3.25</v>
      </c>
      <c r="AP149" s="30" t="s">
        <v>1189</v>
      </c>
      <c r="AQ149" s="27">
        <v>5</v>
      </c>
      <c r="AR149" s="27">
        <v>5</v>
      </c>
      <c r="AS149" s="27">
        <v>5</v>
      </c>
      <c r="AT149" s="27">
        <v>5</v>
      </c>
      <c r="AU149" s="31"/>
      <c r="AV149" s="31"/>
      <c r="AW149" s="31"/>
      <c r="AX149" s="29">
        <f>AVERAGE(AQ149:AT149)</f>
        <v>5</v>
      </c>
      <c r="AY149" s="30" t="s">
        <v>1182</v>
      </c>
      <c r="AZ149" s="32">
        <v>4</v>
      </c>
      <c r="BA149" s="32">
        <v>3</v>
      </c>
      <c r="BB149" s="32">
        <v>4</v>
      </c>
      <c r="BC149" s="32">
        <v>3</v>
      </c>
      <c r="BD149" s="31"/>
      <c r="BE149" s="31"/>
      <c r="BF149" s="31"/>
      <c r="BG149" s="29">
        <f>AVERAGE(AZ149:BC149)</f>
        <v>3.5</v>
      </c>
      <c r="BH149" s="30"/>
      <c r="BI149" s="32">
        <v>5</v>
      </c>
      <c r="BJ149" s="32">
        <v>4</v>
      </c>
      <c r="BK149" s="32">
        <v>4</v>
      </c>
      <c r="BL149" s="32">
        <v>5</v>
      </c>
      <c r="BM149" s="33"/>
      <c r="BN149" s="33"/>
      <c r="BO149" s="33"/>
      <c r="BP149" s="34">
        <f>AVERAGE(BI149:BL149)</f>
        <v>4.5</v>
      </c>
      <c r="BR149" s="32">
        <v>5</v>
      </c>
      <c r="BS149" s="32">
        <v>4</v>
      </c>
      <c r="BT149" s="32">
        <v>4</v>
      </c>
      <c r="BU149" s="32">
        <v>4</v>
      </c>
      <c r="BV149" s="33"/>
      <c r="BW149" s="33"/>
      <c r="BX149" s="33"/>
      <c r="BY149" s="29">
        <f>AVERAGE(BR149:BU149)</f>
        <v>4.25</v>
      </c>
      <c r="BZ149" s="30"/>
    </row>
    <row r="150" spans="1:78" s="27" customFormat="1" ht="30" customHeight="1" x14ac:dyDescent="0.25">
      <c r="A150" s="27" t="s">
        <v>1190</v>
      </c>
      <c r="B150" s="27" t="s">
        <v>1164</v>
      </c>
      <c r="C150" s="27" t="s">
        <v>1191</v>
      </c>
      <c r="D150" s="27" t="s">
        <v>1192</v>
      </c>
      <c r="E150" s="22" t="s">
        <v>245</v>
      </c>
      <c r="F150" s="23">
        <f>AVERAGE(W150,AF150,AO150,AX150,BG150,BP150,BY150)</f>
        <v>3.5</v>
      </c>
      <c r="G150" s="22" t="s">
        <v>246</v>
      </c>
      <c r="H150" s="24" t="s">
        <v>166</v>
      </c>
      <c r="I150" s="24" t="s">
        <v>31</v>
      </c>
      <c r="J150" s="24" t="s">
        <v>72</v>
      </c>
      <c r="K150" s="25">
        <v>44641</v>
      </c>
      <c r="L150" s="24"/>
      <c r="M150" s="42">
        <v>44707</v>
      </c>
      <c r="N150" s="26" t="str">
        <f>CONCATENATE(A150,"_",G150)</f>
        <v>Impatiens Solarscape™ XL Salmon Glow_Ball Horticulture</v>
      </c>
      <c r="O150" s="22" t="s">
        <v>1193</v>
      </c>
      <c r="P150" s="27">
        <v>3</v>
      </c>
      <c r="Q150" s="27">
        <v>4</v>
      </c>
      <c r="R150" s="27">
        <v>3</v>
      </c>
      <c r="S150" s="27">
        <v>5</v>
      </c>
      <c r="T150" s="55"/>
      <c r="U150" s="55"/>
      <c r="V150" s="55"/>
      <c r="W150" s="29">
        <f>AVERAGE(P150:S150)</f>
        <v>3.75</v>
      </c>
      <c r="X150" s="30" t="s">
        <v>1194</v>
      </c>
      <c r="Y150" s="27">
        <v>3</v>
      </c>
      <c r="Z150" s="27">
        <v>4</v>
      </c>
      <c r="AA150" s="27">
        <v>4</v>
      </c>
      <c r="AB150" s="27">
        <v>4</v>
      </c>
      <c r="AC150" s="56"/>
      <c r="AD150" s="56"/>
      <c r="AE150" s="56"/>
      <c r="AF150" s="29">
        <f>AVERAGE(Y150:AB150)</f>
        <v>3.75</v>
      </c>
      <c r="AG150" s="30" t="s">
        <v>1180</v>
      </c>
      <c r="AH150" s="57">
        <v>3</v>
      </c>
      <c r="AI150" s="57">
        <v>3</v>
      </c>
      <c r="AJ150" s="58">
        <v>3</v>
      </c>
      <c r="AK150" s="59">
        <v>4</v>
      </c>
      <c r="AL150" s="56"/>
      <c r="AM150" s="56"/>
      <c r="AN150" s="56"/>
      <c r="AO150" s="29">
        <f>AVERAGE(AH150:AK150)</f>
        <v>3.25</v>
      </c>
      <c r="AP150" s="60" t="s">
        <v>1195</v>
      </c>
      <c r="AQ150" s="57">
        <v>4</v>
      </c>
      <c r="AR150" s="57">
        <v>3</v>
      </c>
      <c r="AS150" s="58">
        <v>4</v>
      </c>
      <c r="AT150" s="59">
        <v>4</v>
      </c>
      <c r="AU150" s="56"/>
      <c r="AV150" s="56"/>
      <c r="AW150" s="56"/>
      <c r="AX150" s="29">
        <f>AVERAGE(AQ150:AT150)</f>
        <v>3.75</v>
      </c>
      <c r="AY150" s="60" t="s">
        <v>1182</v>
      </c>
      <c r="AZ150" s="61">
        <v>3</v>
      </c>
      <c r="BA150" s="61">
        <v>2</v>
      </c>
      <c r="BB150" s="62">
        <v>4</v>
      </c>
      <c r="BC150" s="63">
        <v>3</v>
      </c>
      <c r="BD150" s="56"/>
      <c r="BE150" s="56"/>
      <c r="BF150" s="56"/>
      <c r="BG150" s="29">
        <f>AVERAGE(AZ150:BC150)</f>
        <v>3</v>
      </c>
      <c r="BH150" s="60"/>
      <c r="BI150" s="64">
        <v>4</v>
      </c>
      <c r="BJ150" s="64">
        <v>2</v>
      </c>
      <c r="BK150" s="65">
        <v>4</v>
      </c>
      <c r="BL150" s="66">
        <v>4</v>
      </c>
      <c r="BM150" s="67"/>
      <c r="BN150" s="67"/>
      <c r="BO150" s="67" t="s">
        <v>111</v>
      </c>
      <c r="BP150" s="34">
        <f>AVERAGE(BI150:BL150)</f>
        <v>3.5</v>
      </c>
      <c r="BQ150" s="30" t="s">
        <v>1196</v>
      </c>
      <c r="BR150" s="61">
        <v>4</v>
      </c>
      <c r="BS150" s="61">
        <v>2</v>
      </c>
      <c r="BT150" s="62">
        <v>4</v>
      </c>
      <c r="BU150" s="63">
        <v>4</v>
      </c>
      <c r="BV150" s="67"/>
      <c r="BW150" s="67"/>
      <c r="BX150" s="67"/>
      <c r="BY150" s="29">
        <f>AVERAGE(BR150:BU150)</f>
        <v>3.5</v>
      </c>
      <c r="BZ150" s="60" t="s">
        <v>1183</v>
      </c>
    </row>
    <row r="151" spans="1:78" s="27" customFormat="1" ht="30" customHeight="1" x14ac:dyDescent="0.25">
      <c r="A151" s="68" t="s">
        <v>1197</v>
      </c>
      <c r="B151" s="69" t="s">
        <v>1198</v>
      </c>
      <c r="C151" s="28" t="s">
        <v>1199</v>
      </c>
      <c r="D151" s="28" t="s">
        <v>1200</v>
      </c>
      <c r="E151" s="70" t="s">
        <v>230</v>
      </c>
      <c r="F151" s="23">
        <f>AVERAGE(W151,AF151,AO151,AX151,BG151,BP151,BY151)</f>
        <v>5</v>
      </c>
      <c r="G151" s="70" t="s">
        <v>230</v>
      </c>
      <c r="H151" s="43" t="s">
        <v>30</v>
      </c>
      <c r="I151" s="43" t="s">
        <v>31</v>
      </c>
      <c r="J151" s="43" t="s">
        <v>72</v>
      </c>
      <c r="K151" s="71" t="s">
        <v>33</v>
      </c>
      <c r="L151" s="71">
        <v>44658</v>
      </c>
      <c r="M151" s="72">
        <v>44707</v>
      </c>
      <c r="N151" s="73" t="str">
        <f>CONCATENATE(A151,"_",G151)</f>
        <v>Ipomoea Illusion® Penny Lace™ _PW</v>
      </c>
      <c r="O151" s="74" t="s">
        <v>1201</v>
      </c>
      <c r="P151" s="28">
        <v>5</v>
      </c>
      <c r="Q151" s="28">
        <v>5</v>
      </c>
      <c r="R151" s="46">
        <v>5</v>
      </c>
      <c r="S151" s="28">
        <v>5</v>
      </c>
      <c r="T151" s="46"/>
      <c r="U151" s="46"/>
      <c r="V151" s="46"/>
      <c r="W151" s="75">
        <f>AVERAGE(P151:S151)</f>
        <v>5</v>
      </c>
      <c r="X151" s="76" t="s">
        <v>1202</v>
      </c>
      <c r="Y151" s="28">
        <v>5</v>
      </c>
      <c r="Z151" s="28">
        <v>5</v>
      </c>
      <c r="AA151" s="46">
        <v>5</v>
      </c>
      <c r="AB151" s="28">
        <v>5</v>
      </c>
      <c r="AC151" s="48"/>
      <c r="AD151" s="48"/>
      <c r="AE151" s="48"/>
      <c r="AF151" s="29">
        <f>AVERAGE(Y151:AB151)</f>
        <v>5</v>
      </c>
      <c r="AG151" s="77" t="s">
        <v>1203</v>
      </c>
      <c r="AH151" s="78">
        <v>5</v>
      </c>
      <c r="AI151" s="79">
        <v>5</v>
      </c>
      <c r="AJ151" s="80">
        <v>5</v>
      </c>
      <c r="AK151" s="81">
        <v>5</v>
      </c>
      <c r="AL151" s="82"/>
      <c r="AM151" s="83"/>
      <c r="AN151" s="84"/>
      <c r="AO151" s="29">
        <f>AVERAGE(AH151:AK151)</f>
        <v>5</v>
      </c>
      <c r="AP151" s="85" t="s">
        <v>1204</v>
      </c>
      <c r="AQ151" s="78">
        <v>5</v>
      </c>
      <c r="AR151" s="79">
        <v>5</v>
      </c>
      <c r="AS151" s="79">
        <v>5</v>
      </c>
      <c r="AT151" s="81">
        <v>5</v>
      </c>
      <c r="AU151" s="82"/>
      <c r="AV151" s="83"/>
      <c r="AW151" s="84"/>
      <c r="AX151" s="29">
        <f>AVERAGE(AQ151:AT151)</f>
        <v>5</v>
      </c>
      <c r="AY151" s="85"/>
      <c r="AZ151" s="86">
        <v>5</v>
      </c>
      <c r="BA151" s="87">
        <v>5</v>
      </c>
      <c r="BB151" s="87">
        <v>5</v>
      </c>
      <c r="BC151" s="88">
        <v>5</v>
      </c>
      <c r="BD151" s="82"/>
      <c r="BE151" s="83"/>
      <c r="BF151" s="84"/>
      <c r="BG151" s="29">
        <f>AVERAGE(AZ151:BC151)</f>
        <v>5</v>
      </c>
      <c r="BH151" s="85" t="s">
        <v>1205</v>
      </c>
      <c r="BI151" s="89">
        <v>5</v>
      </c>
      <c r="BJ151" s="90">
        <v>5</v>
      </c>
      <c r="BK151" s="90">
        <v>5</v>
      </c>
      <c r="BL151" s="91">
        <v>5</v>
      </c>
      <c r="BM151" s="92"/>
      <c r="BN151" s="93"/>
      <c r="BO151" s="94"/>
      <c r="BP151" s="34">
        <f>AVERAGE(BI151:BL151)</f>
        <v>5</v>
      </c>
      <c r="BQ151" s="95"/>
      <c r="BR151" s="86">
        <v>5</v>
      </c>
      <c r="BS151" s="87">
        <v>5</v>
      </c>
      <c r="BT151" s="87">
        <v>5</v>
      </c>
      <c r="BU151" s="88">
        <v>5</v>
      </c>
      <c r="BV151" s="96"/>
      <c r="BW151" s="97"/>
      <c r="BX151" s="98"/>
      <c r="BY151" s="29">
        <f>AVERAGE(BR151:BU151)</f>
        <v>5</v>
      </c>
      <c r="BZ151" s="68" t="s">
        <v>1206</v>
      </c>
    </row>
    <row r="152" spans="1:78" s="27" customFormat="1" ht="30" customHeight="1" x14ac:dyDescent="0.25">
      <c r="A152" s="30" t="s">
        <v>1207</v>
      </c>
      <c r="B152" s="27" t="s">
        <v>1198</v>
      </c>
      <c r="C152" s="27" t="s">
        <v>1208</v>
      </c>
      <c r="D152" s="27" t="s">
        <v>1209</v>
      </c>
      <c r="E152" s="22" t="s">
        <v>230</v>
      </c>
      <c r="F152" s="23">
        <f>AVERAGE(W152,AF152,AO152,AX152,BG152,BP152,BY152)</f>
        <v>5</v>
      </c>
      <c r="G152" s="22" t="s">
        <v>230</v>
      </c>
      <c r="H152" s="24" t="s">
        <v>30</v>
      </c>
      <c r="I152" s="24" t="s">
        <v>31</v>
      </c>
      <c r="J152" s="24" t="s">
        <v>72</v>
      </c>
      <c r="K152" s="25" t="s">
        <v>33</v>
      </c>
      <c r="L152" s="25">
        <v>44658</v>
      </c>
      <c r="M152" s="42">
        <v>44707</v>
      </c>
      <c r="N152" s="26" t="str">
        <f>CONCATENATE(A152,"_",G152)</f>
        <v>Ipomoea Sweet Caroline Medusa Green _PW</v>
      </c>
      <c r="O152" s="22" t="s">
        <v>1210</v>
      </c>
      <c r="P152" s="27">
        <v>5</v>
      </c>
      <c r="Q152" s="27">
        <v>5</v>
      </c>
      <c r="R152" s="27">
        <v>5</v>
      </c>
      <c r="S152" s="27">
        <v>5</v>
      </c>
      <c r="T152" s="99"/>
      <c r="U152" s="99"/>
      <c r="V152" s="99"/>
      <c r="W152" s="29">
        <f>AVERAGE(P152:S152)</f>
        <v>5</v>
      </c>
      <c r="X152" s="30" t="s">
        <v>1211</v>
      </c>
      <c r="Y152" s="27">
        <v>5</v>
      </c>
      <c r="Z152" s="27">
        <v>5</v>
      </c>
      <c r="AA152" s="27">
        <v>5</v>
      </c>
      <c r="AB152" s="27">
        <v>5</v>
      </c>
      <c r="AC152" s="100"/>
      <c r="AD152" s="100"/>
      <c r="AE152" s="100"/>
      <c r="AF152" s="29">
        <f>AVERAGE(Y152:AB152)</f>
        <v>5</v>
      </c>
      <c r="AG152" s="30" t="s">
        <v>1212</v>
      </c>
      <c r="AH152" s="101">
        <v>5</v>
      </c>
      <c r="AI152" s="27">
        <v>5</v>
      </c>
      <c r="AJ152" s="27">
        <v>5</v>
      </c>
      <c r="AK152" s="27">
        <v>5</v>
      </c>
      <c r="AL152" s="100"/>
      <c r="AM152" s="100"/>
      <c r="AN152" s="100"/>
      <c r="AO152" s="29">
        <f>AVERAGE(AH152:AK152)</f>
        <v>5</v>
      </c>
      <c r="AP152" s="30" t="s">
        <v>1213</v>
      </c>
      <c r="AQ152" s="101">
        <v>5</v>
      </c>
      <c r="AR152" s="27">
        <v>5</v>
      </c>
      <c r="AS152" s="27">
        <v>5</v>
      </c>
      <c r="AT152" s="27">
        <v>5</v>
      </c>
      <c r="AU152" s="100"/>
      <c r="AV152" s="100"/>
      <c r="AW152" s="100"/>
      <c r="AX152" s="29">
        <f>AVERAGE(AQ152:AT152)</f>
        <v>5</v>
      </c>
      <c r="AY152" s="30" t="s">
        <v>1214</v>
      </c>
      <c r="AZ152" s="102">
        <v>5</v>
      </c>
      <c r="BA152" s="32">
        <v>5</v>
      </c>
      <c r="BB152" s="32">
        <v>5</v>
      </c>
      <c r="BC152" s="32">
        <v>5</v>
      </c>
      <c r="BD152" s="100"/>
      <c r="BE152" s="100"/>
      <c r="BF152" s="100"/>
      <c r="BG152" s="29">
        <f>AVERAGE(AZ152:BC152)</f>
        <v>5</v>
      </c>
      <c r="BH152" s="30"/>
      <c r="BI152" s="103">
        <v>5</v>
      </c>
      <c r="BJ152" s="32">
        <v>5</v>
      </c>
      <c r="BK152" s="32">
        <v>5</v>
      </c>
      <c r="BL152" s="32">
        <v>5</v>
      </c>
      <c r="BM152" s="104"/>
      <c r="BN152" s="104"/>
      <c r="BO152" s="104"/>
      <c r="BP152" s="34">
        <f>AVERAGE(BI152:BL152)</f>
        <v>5</v>
      </c>
      <c r="BQ152" s="30" t="s">
        <v>1215</v>
      </c>
      <c r="BR152" s="102">
        <v>5</v>
      </c>
      <c r="BS152" s="32">
        <v>5</v>
      </c>
      <c r="BT152" s="32">
        <v>5</v>
      </c>
      <c r="BU152" s="32">
        <v>5</v>
      </c>
      <c r="BV152" s="104"/>
      <c r="BW152" s="104"/>
      <c r="BX152" s="104"/>
      <c r="BY152" s="29">
        <f>AVERAGE(BR152:BU152)</f>
        <v>5</v>
      </c>
      <c r="BZ152" s="30" t="s">
        <v>1206</v>
      </c>
    </row>
    <row r="153" spans="1:78" s="27" customFormat="1" ht="30" customHeight="1" x14ac:dyDescent="0.25">
      <c r="A153" s="30" t="s">
        <v>1216</v>
      </c>
      <c r="B153" s="27" t="s">
        <v>1198</v>
      </c>
      <c r="C153" s="27" t="s">
        <v>1217</v>
      </c>
      <c r="D153" s="27" t="s">
        <v>1218</v>
      </c>
      <c r="E153" s="22" t="s">
        <v>230</v>
      </c>
      <c r="F153" s="23">
        <f>AVERAGE(W153,AF153,AO153,AX153,BG153,BP153,BY153)</f>
        <v>4.8928571428571432</v>
      </c>
      <c r="G153" s="22" t="s">
        <v>230</v>
      </c>
      <c r="H153" s="24" t="s">
        <v>30</v>
      </c>
      <c r="I153" s="24" t="s">
        <v>31</v>
      </c>
      <c r="J153" s="24" t="s">
        <v>72</v>
      </c>
      <c r="K153" s="25" t="s">
        <v>33</v>
      </c>
      <c r="L153" s="25">
        <v>44658</v>
      </c>
      <c r="M153" s="42">
        <v>44707</v>
      </c>
      <c r="N153" s="26" t="str">
        <f>CONCATENATE(A153,"_",G153)</f>
        <v>Ipomoea Sweet Caroline Upside Black Coffee™_PW</v>
      </c>
      <c r="O153" s="22" t="s">
        <v>1219</v>
      </c>
      <c r="P153" s="27">
        <v>5</v>
      </c>
      <c r="Q153" s="27">
        <v>4</v>
      </c>
      <c r="R153" s="27">
        <v>4</v>
      </c>
      <c r="S153" s="27">
        <v>5</v>
      </c>
      <c r="T153" s="28"/>
      <c r="U153" s="28"/>
      <c r="V153" s="28"/>
      <c r="W153" s="29">
        <f>AVERAGE(P153:S153)</f>
        <v>4.5</v>
      </c>
      <c r="X153" s="30" t="s">
        <v>1220</v>
      </c>
      <c r="Y153" s="27">
        <v>5</v>
      </c>
      <c r="Z153" s="27">
        <v>4</v>
      </c>
      <c r="AA153" s="27">
        <v>5</v>
      </c>
      <c r="AB153" s="27">
        <v>5</v>
      </c>
      <c r="AC153" s="31"/>
      <c r="AD153" s="31"/>
      <c r="AE153" s="31"/>
      <c r="AF153" s="29">
        <f>AVERAGE(Y153:AB153)</f>
        <v>4.75</v>
      </c>
      <c r="AG153" s="30" t="s">
        <v>1221</v>
      </c>
      <c r="AH153" s="27">
        <v>5</v>
      </c>
      <c r="AI153" s="27">
        <v>5</v>
      </c>
      <c r="AJ153" s="27">
        <v>5</v>
      </c>
      <c r="AK153" s="27">
        <v>5</v>
      </c>
      <c r="AL153" s="31"/>
      <c r="AM153" s="31"/>
      <c r="AN153" s="31"/>
      <c r="AO153" s="29">
        <f>AVERAGE(AH153:AK153)</f>
        <v>5</v>
      </c>
      <c r="AP153" s="30" t="s">
        <v>1222</v>
      </c>
      <c r="AQ153" s="27">
        <v>5</v>
      </c>
      <c r="AR153" s="27">
        <v>5</v>
      </c>
      <c r="AS153" s="27">
        <v>5</v>
      </c>
      <c r="AT153" s="27">
        <v>5</v>
      </c>
      <c r="AU153" s="31"/>
      <c r="AV153" s="31"/>
      <c r="AW153" s="31"/>
      <c r="AX153" s="29">
        <f>AVERAGE(AQ153:AT153)</f>
        <v>5</v>
      </c>
      <c r="AY153" s="30" t="s">
        <v>1223</v>
      </c>
      <c r="AZ153" s="32">
        <v>5</v>
      </c>
      <c r="BA153" s="32">
        <v>5</v>
      </c>
      <c r="BB153" s="32">
        <v>5</v>
      </c>
      <c r="BC153" s="32">
        <v>5</v>
      </c>
      <c r="BD153" s="31"/>
      <c r="BE153" s="31"/>
      <c r="BF153" s="31"/>
      <c r="BG153" s="29">
        <f>AVERAGE(AZ153:BC153)</f>
        <v>5</v>
      </c>
      <c r="BH153" s="30"/>
      <c r="BI153" s="32">
        <v>5</v>
      </c>
      <c r="BJ153" s="32">
        <v>5</v>
      </c>
      <c r="BK153" s="32">
        <v>5</v>
      </c>
      <c r="BL153" s="32">
        <v>5</v>
      </c>
      <c r="BM153" s="33"/>
      <c r="BN153" s="33"/>
      <c r="BO153" s="33"/>
      <c r="BP153" s="34">
        <f>AVERAGE(BI153:BL153)</f>
        <v>5</v>
      </c>
      <c r="BQ153" s="30" t="s">
        <v>1224</v>
      </c>
      <c r="BR153" s="32">
        <v>5</v>
      </c>
      <c r="BS153" s="32">
        <v>5</v>
      </c>
      <c r="BT153" s="32">
        <v>5</v>
      </c>
      <c r="BU153" s="32">
        <v>5</v>
      </c>
      <c r="BV153" s="33"/>
      <c r="BW153" s="33"/>
      <c r="BX153" s="33"/>
      <c r="BY153" s="29">
        <f>AVERAGE(BR153:BU153)</f>
        <v>5</v>
      </c>
      <c r="BZ153" s="30" t="s">
        <v>1206</v>
      </c>
    </row>
    <row r="154" spans="1:78" s="27" customFormat="1" ht="30" customHeight="1" x14ac:dyDescent="0.25">
      <c r="A154" s="30" t="s">
        <v>1225</v>
      </c>
      <c r="B154" s="27" t="s">
        <v>1198</v>
      </c>
      <c r="C154" s="27" t="s">
        <v>1217</v>
      </c>
      <c r="D154" s="27" t="s">
        <v>1226</v>
      </c>
      <c r="E154" s="22" t="s">
        <v>230</v>
      </c>
      <c r="F154" s="23">
        <f>AVERAGE(W154,AF154,AO154,AX154,BG154,BP154,BY154)</f>
        <v>5</v>
      </c>
      <c r="G154" s="22" t="s">
        <v>230</v>
      </c>
      <c r="H154" s="24" t="s">
        <v>30</v>
      </c>
      <c r="I154" s="24" t="s">
        <v>31</v>
      </c>
      <c r="J154" s="24" t="s">
        <v>72</v>
      </c>
      <c r="K154" s="25" t="s">
        <v>33</v>
      </c>
      <c r="L154" s="25">
        <v>44658</v>
      </c>
      <c r="M154" s="42">
        <v>44707</v>
      </c>
      <c r="N154" s="26" t="str">
        <f>CONCATENATE(A154,"_",G154)</f>
        <v>Ipomoea Sweet Caroline Upside Key Lime_PW</v>
      </c>
      <c r="O154" s="22" t="s">
        <v>1227</v>
      </c>
      <c r="P154" s="27">
        <v>5</v>
      </c>
      <c r="Q154" s="27">
        <v>5</v>
      </c>
      <c r="R154" s="27">
        <v>5</v>
      </c>
      <c r="S154" s="27">
        <v>5</v>
      </c>
      <c r="T154" s="28"/>
      <c r="U154" s="28"/>
      <c r="V154" s="28"/>
      <c r="W154" s="29">
        <f>AVERAGE(P154:S154)</f>
        <v>5</v>
      </c>
      <c r="X154" s="30" t="s">
        <v>1228</v>
      </c>
      <c r="Y154" s="27">
        <v>5</v>
      </c>
      <c r="Z154" s="27">
        <v>5</v>
      </c>
      <c r="AA154" s="27">
        <v>5</v>
      </c>
      <c r="AB154" s="27">
        <v>5</v>
      </c>
      <c r="AC154" s="31"/>
      <c r="AD154" s="31"/>
      <c r="AE154" s="31"/>
      <c r="AF154" s="29">
        <f>AVERAGE(Y154:AB154)</f>
        <v>5</v>
      </c>
      <c r="AG154" s="30" t="s">
        <v>1221</v>
      </c>
      <c r="AH154" s="27">
        <v>5</v>
      </c>
      <c r="AI154" s="27">
        <v>5</v>
      </c>
      <c r="AJ154" s="27">
        <v>5</v>
      </c>
      <c r="AK154" s="27">
        <v>5</v>
      </c>
      <c r="AL154" s="31"/>
      <c r="AM154" s="31"/>
      <c r="AN154" s="31"/>
      <c r="AO154" s="29">
        <f>AVERAGE(AH154:AK154)</f>
        <v>5</v>
      </c>
      <c r="AP154" s="30" t="s">
        <v>1222</v>
      </c>
      <c r="AQ154" s="27">
        <v>5</v>
      </c>
      <c r="AR154" s="27">
        <v>5</v>
      </c>
      <c r="AS154" s="27">
        <v>5</v>
      </c>
      <c r="AT154" s="27">
        <v>5</v>
      </c>
      <c r="AU154" s="31"/>
      <c r="AV154" s="31"/>
      <c r="AW154" s="31"/>
      <c r="AX154" s="29">
        <f>AVERAGE(AQ154:AT154)</f>
        <v>5</v>
      </c>
      <c r="AY154" s="30" t="s">
        <v>1223</v>
      </c>
      <c r="AZ154" s="32">
        <v>5</v>
      </c>
      <c r="BA154" s="32">
        <v>5</v>
      </c>
      <c r="BB154" s="32">
        <v>5</v>
      </c>
      <c r="BC154" s="32">
        <v>5</v>
      </c>
      <c r="BD154" s="31"/>
      <c r="BE154" s="31"/>
      <c r="BF154" s="31"/>
      <c r="BG154" s="29">
        <f>AVERAGE(AZ154:BC154)</f>
        <v>5</v>
      </c>
      <c r="BH154" s="30"/>
      <c r="BI154" s="32">
        <v>5</v>
      </c>
      <c r="BJ154" s="32">
        <v>5</v>
      </c>
      <c r="BK154" s="32">
        <v>5</v>
      </c>
      <c r="BL154" s="32">
        <v>5</v>
      </c>
      <c r="BM154" s="33"/>
      <c r="BN154" s="33"/>
      <c r="BO154" s="33"/>
      <c r="BP154" s="34">
        <f>AVERAGE(BI154:BL154)</f>
        <v>5</v>
      </c>
      <c r="BQ154" s="30" t="s">
        <v>1224</v>
      </c>
      <c r="BR154" s="32">
        <v>5</v>
      </c>
      <c r="BS154" s="32">
        <v>5</v>
      </c>
      <c r="BT154" s="32">
        <v>5</v>
      </c>
      <c r="BU154" s="32">
        <v>5</v>
      </c>
      <c r="BV154" s="33"/>
      <c r="BW154" s="33"/>
      <c r="BX154" s="33"/>
      <c r="BY154" s="29">
        <f>AVERAGE(BR154:BU154)</f>
        <v>5</v>
      </c>
      <c r="BZ154" s="30" t="s">
        <v>1206</v>
      </c>
    </row>
    <row r="155" spans="1:78" s="27" customFormat="1" ht="30" customHeight="1" x14ac:dyDescent="0.25">
      <c r="A155" s="30" t="s">
        <v>1229</v>
      </c>
      <c r="B155" s="27" t="s">
        <v>1230</v>
      </c>
      <c r="C155" s="27" t="s">
        <v>1231</v>
      </c>
      <c r="D155" s="27" t="s">
        <v>1232</v>
      </c>
      <c r="E155" s="22" t="s">
        <v>230</v>
      </c>
      <c r="F155" s="23">
        <f>AVERAGE(W155,AF155,AO155,AX155,BG155,BP155,BY155)</f>
        <v>4.9285714285714288</v>
      </c>
      <c r="G155" s="22" t="s">
        <v>230</v>
      </c>
      <c r="H155" s="24" t="s">
        <v>30</v>
      </c>
      <c r="I155" s="24" t="s">
        <v>31</v>
      </c>
      <c r="J155" s="24" t="s">
        <v>72</v>
      </c>
      <c r="K155" s="25" t="s">
        <v>33</v>
      </c>
      <c r="L155" s="25">
        <v>44658</v>
      </c>
      <c r="M155" s="42">
        <v>44707</v>
      </c>
      <c r="N155" s="26" t="str">
        <f>CONCATENATE(A155,"_",G155)</f>
        <v>Juncus Blue Mohawk _PW</v>
      </c>
      <c r="O155" s="35" t="s">
        <v>1233</v>
      </c>
      <c r="P155" s="27">
        <v>5</v>
      </c>
      <c r="Q155" s="27">
        <v>5</v>
      </c>
      <c r="R155" s="27">
        <v>5</v>
      </c>
      <c r="S155" s="27">
        <v>5</v>
      </c>
      <c r="T155" s="46"/>
      <c r="U155" s="46"/>
      <c r="V155" s="46"/>
      <c r="W155" s="29">
        <f>AVERAGE(P155:S155)</f>
        <v>5</v>
      </c>
      <c r="X155" s="47" t="s">
        <v>1234</v>
      </c>
      <c r="Y155" s="27">
        <v>5</v>
      </c>
      <c r="Z155" s="27">
        <v>5</v>
      </c>
      <c r="AA155" s="27">
        <v>4</v>
      </c>
      <c r="AB155" s="27">
        <v>5</v>
      </c>
      <c r="AC155" s="48"/>
      <c r="AD155" s="48"/>
      <c r="AE155" s="48"/>
      <c r="AF155" s="29">
        <f>AVERAGE(Y155:AB155)</f>
        <v>4.75</v>
      </c>
      <c r="AG155" s="47" t="s">
        <v>1235</v>
      </c>
      <c r="AH155" s="27">
        <v>5</v>
      </c>
      <c r="AI155" s="27">
        <v>5</v>
      </c>
      <c r="AJ155" s="27">
        <v>5</v>
      </c>
      <c r="AK155" s="27">
        <v>5</v>
      </c>
      <c r="AL155" s="48"/>
      <c r="AM155" s="48"/>
      <c r="AN155" s="48"/>
      <c r="AO155" s="29">
        <f>AVERAGE(AH155:AK155)</f>
        <v>5</v>
      </c>
      <c r="AP155" s="47" t="s">
        <v>1236</v>
      </c>
      <c r="AQ155" s="27">
        <v>5</v>
      </c>
      <c r="AR155" s="27">
        <v>5</v>
      </c>
      <c r="AS155" s="27">
        <v>5</v>
      </c>
      <c r="AT155" s="27">
        <v>5</v>
      </c>
      <c r="AU155" s="48"/>
      <c r="AV155" s="48"/>
      <c r="AW155" s="48"/>
      <c r="AX155" s="29">
        <f>AVERAGE(AQ155:AT155)</f>
        <v>5</v>
      </c>
      <c r="AY155" s="47" t="s">
        <v>1237</v>
      </c>
      <c r="AZ155" s="32">
        <v>5</v>
      </c>
      <c r="BA155" s="32">
        <v>5</v>
      </c>
      <c r="BB155" s="32">
        <v>5</v>
      </c>
      <c r="BC155" s="32">
        <v>5</v>
      </c>
      <c r="BD155" s="48"/>
      <c r="BE155" s="48"/>
      <c r="BF155" s="48"/>
      <c r="BG155" s="29">
        <f>AVERAGE(AZ155:BC155)</f>
        <v>5</v>
      </c>
      <c r="BH155" s="47"/>
      <c r="BI155" s="32">
        <v>5</v>
      </c>
      <c r="BJ155" s="32">
        <v>5</v>
      </c>
      <c r="BK155" s="32">
        <v>4</v>
      </c>
      <c r="BL155" s="32">
        <v>5</v>
      </c>
      <c r="BM155" s="33"/>
      <c r="BN155" s="33"/>
      <c r="BO155" s="33"/>
      <c r="BP155" s="34">
        <f>AVERAGE(BI155:BL155)</f>
        <v>4.75</v>
      </c>
      <c r="BR155" s="32">
        <v>5</v>
      </c>
      <c r="BS155" s="32">
        <v>5</v>
      </c>
      <c r="BT155" s="32">
        <v>5</v>
      </c>
      <c r="BU155" s="32">
        <v>5</v>
      </c>
      <c r="BV155" s="49"/>
      <c r="BW155" s="49"/>
      <c r="BX155" s="49"/>
      <c r="BY155" s="29">
        <f>AVERAGE(BR155:BU155)</f>
        <v>5</v>
      </c>
      <c r="BZ155"/>
    </row>
    <row r="156" spans="1:78" s="27" customFormat="1" ht="30" customHeight="1" x14ac:dyDescent="0.25">
      <c r="A156" s="30" t="s">
        <v>1238</v>
      </c>
      <c r="B156" s="27" t="s">
        <v>1230</v>
      </c>
      <c r="C156" s="27" t="s">
        <v>653</v>
      </c>
      <c r="D156" s="27" t="s">
        <v>1239</v>
      </c>
      <c r="E156" s="22" t="s">
        <v>230</v>
      </c>
      <c r="F156" s="23">
        <f>AVERAGE(W156,AF156,AO156,AX156,BG156,BP156,BY156)</f>
        <v>3.7142857142857144</v>
      </c>
      <c r="G156" s="22" t="s">
        <v>230</v>
      </c>
      <c r="H156" s="24" t="s">
        <v>30</v>
      </c>
      <c r="I156" s="24" t="s">
        <v>31</v>
      </c>
      <c r="J156" s="24" t="s">
        <v>72</v>
      </c>
      <c r="K156" s="25" t="s">
        <v>33</v>
      </c>
      <c r="L156" s="25">
        <v>44658</v>
      </c>
      <c r="M156" s="42">
        <v>44707</v>
      </c>
      <c r="N156" s="26" t="str">
        <f>CONCATENATE(A156,"_",G156)</f>
        <v>Juncus Graceful Grasses® Curly Wurly _PW</v>
      </c>
      <c r="O156" s="35" t="s">
        <v>1240</v>
      </c>
      <c r="P156" s="27">
        <v>3</v>
      </c>
      <c r="Q156" s="27">
        <v>4</v>
      </c>
      <c r="R156" s="27">
        <v>2</v>
      </c>
      <c r="S156" s="27">
        <v>4</v>
      </c>
      <c r="T156" s="46"/>
      <c r="U156" s="46"/>
      <c r="V156" s="46"/>
      <c r="W156" s="29">
        <f>AVERAGE(P156:S156)</f>
        <v>3.25</v>
      </c>
      <c r="X156" s="47" t="s">
        <v>1241</v>
      </c>
      <c r="Y156" s="27">
        <v>3</v>
      </c>
      <c r="Z156" s="27">
        <v>5</v>
      </c>
      <c r="AA156" s="27">
        <v>2</v>
      </c>
      <c r="AB156" s="27">
        <v>5</v>
      </c>
      <c r="AC156" s="48"/>
      <c r="AD156" s="48"/>
      <c r="AE156" s="48"/>
      <c r="AF156" s="29">
        <f>AVERAGE(Y156:AB156)</f>
        <v>3.75</v>
      </c>
      <c r="AG156" s="47" t="s">
        <v>1242</v>
      </c>
      <c r="AH156" s="27">
        <v>3</v>
      </c>
      <c r="AI156" s="27">
        <v>4</v>
      </c>
      <c r="AJ156" s="27">
        <v>3</v>
      </c>
      <c r="AK156" s="27">
        <v>4</v>
      </c>
      <c r="AL156" s="48"/>
      <c r="AM156" s="48"/>
      <c r="AN156" s="48"/>
      <c r="AO156" s="29">
        <f>AVERAGE(AH156:AK156)</f>
        <v>3.5</v>
      </c>
      <c r="AP156" s="47" t="s">
        <v>1243</v>
      </c>
      <c r="AQ156" s="27">
        <v>3</v>
      </c>
      <c r="AR156" s="27">
        <v>4</v>
      </c>
      <c r="AS156" s="27">
        <v>2</v>
      </c>
      <c r="AT156" s="27">
        <v>5</v>
      </c>
      <c r="AU156" s="48"/>
      <c r="AV156" s="48"/>
      <c r="AW156" s="48"/>
      <c r="AX156" s="29">
        <f>AVERAGE(AQ156:AT156)</f>
        <v>3.5</v>
      </c>
      <c r="AY156" s="47"/>
      <c r="AZ156" s="32">
        <v>4</v>
      </c>
      <c r="BA156" s="32">
        <v>4</v>
      </c>
      <c r="BB156" s="32">
        <v>3</v>
      </c>
      <c r="BC156" s="32">
        <v>5</v>
      </c>
      <c r="BD156" s="48"/>
      <c r="BE156" s="48"/>
      <c r="BF156" s="48"/>
      <c r="BG156" s="29">
        <f>AVERAGE(AZ156:BC156)</f>
        <v>4</v>
      </c>
      <c r="BH156" s="47"/>
      <c r="BI156" s="32">
        <v>4</v>
      </c>
      <c r="BJ156" s="32">
        <v>4</v>
      </c>
      <c r="BK156" s="32">
        <v>3</v>
      </c>
      <c r="BL156" s="32">
        <v>5</v>
      </c>
      <c r="BM156" s="33"/>
      <c r="BN156" s="33"/>
      <c r="BO156" s="33"/>
      <c r="BP156" s="34">
        <f>AVERAGE(BI156:BL156)</f>
        <v>4</v>
      </c>
      <c r="BR156" s="32">
        <v>4</v>
      </c>
      <c r="BS156" s="32">
        <v>4</v>
      </c>
      <c r="BT156" s="32">
        <v>3</v>
      </c>
      <c r="BU156" s="32">
        <v>5</v>
      </c>
      <c r="BV156" s="49"/>
      <c r="BW156" s="49"/>
      <c r="BX156" s="49"/>
      <c r="BY156" s="29">
        <f>AVERAGE(BR156:BU156)</f>
        <v>4</v>
      </c>
      <c r="BZ156" s="47" t="s">
        <v>1244</v>
      </c>
    </row>
    <row r="157" spans="1:78" s="27" customFormat="1" ht="30" customHeight="1" x14ac:dyDescent="0.25">
      <c r="A157" s="27" t="s">
        <v>1245</v>
      </c>
      <c r="B157" s="38" t="s">
        <v>1246</v>
      </c>
      <c r="C157" s="35" t="s">
        <v>1247</v>
      </c>
      <c r="D157" t="s">
        <v>1248</v>
      </c>
      <c r="E157" t="s">
        <v>80</v>
      </c>
      <c r="F157" s="23">
        <f>AVERAGE(W157,AF157,AO157,AX157,BG157,BP157,BY157)</f>
        <v>4.5</v>
      </c>
      <c r="G157" t="s">
        <v>80</v>
      </c>
      <c r="H157" s="36" t="s">
        <v>116</v>
      </c>
      <c r="I157" s="24" t="s">
        <v>31</v>
      </c>
      <c r="J157" s="36" t="s">
        <v>72</v>
      </c>
      <c r="K157" s="36"/>
      <c r="L157" s="36"/>
      <c r="M157" s="37">
        <v>2021</v>
      </c>
      <c r="N157" s="26" t="str">
        <f>CONCATENATE(A157,"_",G157)</f>
        <v>Kniphofia 'Poco Citron'_Terra Nova</v>
      </c>
      <c r="O157" s="22" t="s">
        <v>1249</v>
      </c>
      <c r="P157" s="27">
        <v>5</v>
      </c>
      <c r="Q157" s="27">
        <v>5</v>
      </c>
      <c r="R157" s="27">
        <v>3</v>
      </c>
      <c r="S157" s="27">
        <v>5</v>
      </c>
      <c r="T157" s="28"/>
      <c r="U157" s="28"/>
      <c r="V157" s="28"/>
      <c r="W157" s="29">
        <f>AVERAGE(P157:S157)</f>
        <v>4.5</v>
      </c>
      <c r="X157" s="30" t="s">
        <v>1250</v>
      </c>
      <c r="Y157" s="27">
        <v>5</v>
      </c>
      <c r="Z157" s="27">
        <v>4</v>
      </c>
      <c r="AA157" s="27">
        <v>3</v>
      </c>
      <c r="AB157" s="27">
        <v>5</v>
      </c>
      <c r="AC157" s="31"/>
      <c r="AD157" s="31"/>
      <c r="AE157" s="31"/>
      <c r="AF157" s="29">
        <f>AVERAGE(Y157:AB157)</f>
        <v>4.25</v>
      </c>
      <c r="AG157" s="30" t="s">
        <v>1251</v>
      </c>
      <c r="AH157" s="27">
        <v>5</v>
      </c>
      <c r="AI157" s="27">
        <v>4</v>
      </c>
      <c r="AJ157" s="27">
        <v>4</v>
      </c>
      <c r="AK157" s="27">
        <v>5</v>
      </c>
      <c r="AL157" s="31"/>
      <c r="AM157" s="31"/>
      <c r="AN157" s="31"/>
      <c r="AO157" s="29">
        <f>AVERAGE(AH157:AK157)</f>
        <v>4.5</v>
      </c>
      <c r="AP157" s="30" t="s">
        <v>1252</v>
      </c>
      <c r="AQ157" s="27">
        <v>5</v>
      </c>
      <c r="AR157" s="27">
        <v>5</v>
      </c>
      <c r="AS157" s="27">
        <v>3</v>
      </c>
      <c r="AT157" s="27">
        <v>5</v>
      </c>
      <c r="AU157" s="31"/>
      <c r="AV157" s="31"/>
      <c r="AW157" s="31"/>
      <c r="AX157" s="29">
        <f>AVERAGE(AQ157:AT157)</f>
        <v>4.5</v>
      </c>
      <c r="AY157" s="30" t="s">
        <v>1253</v>
      </c>
      <c r="AZ157" s="32">
        <v>5</v>
      </c>
      <c r="BA157" s="32">
        <v>5</v>
      </c>
      <c r="BB157" s="32">
        <v>4</v>
      </c>
      <c r="BC157" s="32">
        <v>5</v>
      </c>
      <c r="BD157" s="31"/>
      <c r="BE157" s="31"/>
      <c r="BF157" s="31"/>
      <c r="BG157" s="29">
        <f>AVERAGE(AZ157:BC157)</f>
        <v>4.75</v>
      </c>
      <c r="BH157" s="30"/>
      <c r="BI157" s="32">
        <v>5</v>
      </c>
      <c r="BJ157" s="32">
        <v>5</v>
      </c>
      <c r="BK157" s="32">
        <v>3</v>
      </c>
      <c r="BL157" s="32">
        <v>5</v>
      </c>
      <c r="BM157" s="33"/>
      <c r="BN157" s="33"/>
      <c r="BO157" s="33"/>
      <c r="BP157" s="34">
        <f>AVERAGE(BI157:BL157)</f>
        <v>4.5</v>
      </c>
      <c r="BQ157" s="30" t="s">
        <v>1254</v>
      </c>
      <c r="BR157" s="32">
        <v>5</v>
      </c>
      <c r="BS157" s="32">
        <v>5</v>
      </c>
      <c r="BT157" s="32">
        <v>3</v>
      </c>
      <c r="BU157" s="32">
        <v>5</v>
      </c>
      <c r="BV157" s="33"/>
      <c r="BW157" s="33"/>
      <c r="BX157" s="33"/>
      <c r="BY157" s="29">
        <f>AVERAGE(BR157:BU157)</f>
        <v>4.5</v>
      </c>
      <c r="BZ157" s="30"/>
    </row>
    <row r="158" spans="1:78" s="27" customFormat="1" ht="30" customHeight="1" x14ac:dyDescent="0.25">
      <c r="A158" s="27" t="s">
        <v>1255</v>
      </c>
      <c r="B158" s="27" t="s">
        <v>1246</v>
      </c>
      <c r="C158" s="27" t="s">
        <v>1256</v>
      </c>
      <c r="D158" s="27" t="s">
        <v>1257</v>
      </c>
      <c r="E158" s="22" t="s">
        <v>80</v>
      </c>
      <c r="F158" s="23">
        <f>AVERAGE(W158,AF158,AO158,AX158,BG158,BP158,BY158)</f>
        <v>4.2142857142857144</v>
      </c>
      <c r="G158" s="22" t="s">
        <v>80</v>
      </c>
      <c r="H158" s="24" t="s">
        <v>30</v>
      </c>
      <c r="I158" s="24" t="s">
        <v>31</v>
      </c>
      <c r="J158" s="24" t="s">
        <v>72</v>
      </c>
      <c r="K158" s="25">
        <v>44652</v>
      </c>
      <c r="L158" s="24"/>
      <c r="M158" s="25">
        <v>44705</v>
      </c>
      <c r="N158" s="26" t="str">
        <f>CONCATENATE(A158,"_",G158)</f>
        <v>Kniphofia POCO Daybreak_Terra Nova</v>
      </c>
      <c r="O158" s="22" t="s">
        <v>1258</v>
      </c>
      <c r="P158" s="27">
        <v>3</v>
      </c>
      <c r="Q158" s="27">
        <v>4</v>
      </c>
      <c r="R158" s="27">
        <v>3</v>
      </c>
      <c r="S158" s="27">
        <v>3</v>
      </c>
      <c r="T158" s="28"/>
      <c r="U158" s="28"/>
      <c r="V158" s="28"/>
      <c r="W158" s="29">
        <f>AVERAGE(P158:S158)</f>
        <v>3.25</v>
      </c>
      <c r="X158" s="30" t="s">
        <v>1259</v>
      </c>
      <c r="Y158" s="27">
        <v>3</v>
      </c>
      <c r="Z158" s="27">
        <v>5</v>
      </c>
      <c r="AA158" s="27">
        <v>4</v>
      </c>
      <c r="AB158" s="27">
        <v>4</v>
      </c>
      <c r="AC158" s="31"/>
      <c r="AD158" s="31"/>
      <c r="AE158" s="31"/>
      <c r="AF158" s="29">
        <f>AVERAGE(Y158:AB158)</f>
        <v>4</v>
      </c>
      <c r="AG158" s="30" t="s">
        <v>1260</v>
      </c>
      <c r="AH158" s="27">
        <v>3</v>
      </c>
      <c r="AI158" s="27">
        <v>4</v>
      </c>
      <c r="AJ158" s="27">
        <v>4</v>
      </c>
      <c r="AK158" s="27">
        <v>5</v>
      </c>
      <c r="AL158" s="31"/>
      <c r="AM158" s="31"/>
      <c r="AN158" s="31"/>
      <c r="AO158" s="29">
        <f>AVERAGE(AH158:AK158)</f>
        <v>4</v>
      </c>
      <c r="AP158" s="30" t="s">
        <v>1261</v>
      </c>
      <c r="AQ158" s="27">
        <v>3</v>
      </c>
      <c r="AR158" s="27">
        <v>5</v>
      </c>
      <c r="AS158" s="27">
        <v>4</v>
      </c>
      <c r="AT158" s="27">
        <v>5</v>
      </c>
      <c r="AU158" s="31"/>
      <c r="AV158" s="31"/>
      <c r="AW158" s="31"/>
      <c r="AX158" s="29">
        <f>AVERAGE(AQ158:AT158)</f>
        <v>4.25</v>
      </c>
      <c r="AY158" s="30"/>
      <c r="AZ158" s="32">
        <v>4</v>
      </c>
      <c r="BA158" s="32">
        <v>4</v>
      </c>
      <c r="BB158" s="32">
        <v>4</v>
      </c>
      <c r="BC158" s="32">
        <v>5</v>
      </c>
      <c r="BD158" s="31"/>
      <c r="BE158" s="31"/>
      <c r="BF158" s="31"/>
      <c r="BG158" s="29">
        <f>AVERAGE(AZ158:BC158)</f>
        <v>4.25</v>
      </c>
      <c r="BH158" s="30"/>
      <c r="BI158" s="32">
        <v>4</v>
      </c>
      <c r="BJ158" s="32">
        <v>5</v>
      </c>
      <c r="BK158" s="32">
        <v>5</v>
      </c>
      <c r="BL158" s="32">
        <v>5</v>
      </c>
      <c r="BM158" s="33"/>
      <c r="BN158" s="33"/>
      <c r="BO158" s="33"/>
      <c r="BP158" s="34">
        <f>AVERAGE(BI158:BL158)</f>
        <v>4.75</v>
      </c>
      <c r="BQ158" s="30" t="s">
        <v>1262</v>
      </c>
      <c r="BR158" s="32">
        <v>5</v>
      </c>
      <c r="BS158" s="32">
        <v>5</v>
      </c>
      <c r="BT158" s="32">
        <v>5</v>
      </c>
      <c r="BU158" s="32">
        <v>5</v>
      </c>
      <c r="BV158" s="33"/>
      <c r="BW158" s="33"/>
      <c r="BX158" s="33"/>
      <c r="BY158" s="29">
        <f>AVERAGE(BR158:BU158)</f>
        <v>5</v>
      </c>
      <c r="BZ158" s="30" t="s">
        <v>1263</v>
      </c>
    </row>
    <row r="159" spans="1:78" s="27" customFormat="1" ht="30" customHeight="1" x14ac:dyDescent="0.25">
      <c r="A159" s="27" t="s">
        <v>1264</v>
      </c>
      <c r="B159" s="27" t="s">
        <v>1246</v>
      </c>
      <c r="D159" s="27" t="s">
        <v>1265</v>
      </c>
      <c r="E159" s="22" t="s">
        <v>80</v>
      </c>
      <c r="F159" s="23">
        <f>AVERAGE(W159,AF159,AO159,AX159,BG159,BP159,BY159)</f>
        <v>4.3214285714285712</v>
      </c>
      <c r="G159" s="22" t="s">
        <v>80</v>
      </c>
      <c r="H159" s="24" t="s">
        <v>30</v>
      </c>
      <c r="I159" s="24" t="s">
        <v>31</v>
      </c>
      <c r="J159" s="24" t="s">
        <v>72</v>
      </c>
      <c r="K159" s="25">
        <v>44652</v>
      </c>
      <c r="L159" s="24"/>
      <c r="M159" s="25">
        <v>44705</v>
      </c>
      <c r="N159" s="26" t="str">
        <f>CONCATENATE(A159,"_",G159)</f>
        <v>Kniphofia Rocket Jr. _Terra Nova</v>
      </c>
      <c r="O159" s="22" t="s">
        <v>1266</v>
      </c>
      <c r="P159" s="27">
        <v>4</v>
      </c>
      <c r="Q159" s="27">
        <v>5</v>
      </c>
      <c r="R159" s="27">
        <v>2</v>
      </c>
      <c r="S159" s="27">
        <v>4</v>
      </c>
      <c r="T159" s="28"/>
      <c r="U159" s="28"/>
      <c r="V159" s="28"/>
      <c r="W159" s="29">
        <f>AVERAGE(P159:S159)</f>
        <v>3.75</v>
      </c>
      <c r="X159" s="30" t="s">
        <v>1267</v>
      </c>
      <c r="Y159" s="27">
        <v>4</v>
      </c>
      <c r="Z159" s="27">
        <v>5</v>
      </c>
      <c r="AA159" s="27">
        <v>3</v>
      </c>
      <c r="AB159" s="27">
        <v>4</v>
      </c>
      <c r="AC159" s="31"/>
      <c r="AD159" s="31"/>
      <c r="AE159" s="31"/>
      <c r="AF159" s="29">
        <f>AVERAGE(Y159:AB159)</f>
        <v>4</v>
      </c>
      <c r="AG159" s="30" t="s">
        <v>1260</v>
      </c>
      <c r="AH159" s="27">
        <v>4</v>
      </c>
      <c r="AI159" s="27">
        <v>4</v>
      </c>
      <c r="AJ159" s="27">
        <v>3</v>
      </c>
      <c r="AK159" s="27">
        <v>5</v>
      </c>
      <c r="AL159" s="31"/>
      <c r="AM159" s="31"/>
      <c r="AN159" s="31"/>
      <c r="AO159" s="29">
        <f>AVERAGE(AH159:AK159)</f>
        <v>4</v>
      </c>
      <c r="AP159" s="30" t="s">
        <v>1268</v>
      </c>
      <c r="AQ159" s="27">
        <v>4</v>
      </c>
      <c r="AR159" s="27">
        <v>5</v>
      </c>
      <c r="AS159" s="27">
        <v>3</v>
      </c>
      <c r="AT159" s="27">
        <v>5</v>
      </c>
      <c r="AU159" s="31"/>
      <c r="AV159" s="31"/>
      <c r="AW159" s="31"/>
      <c r="AX159" s="29">
        <f>AVERAGE(AQ159:AT159)</f>
        <v>4.25</v>
      </c>
      <c r="AY159" s="30" t="s">
        <v>1269</v>
      </c>
      <c r="AZ159" s="32">
        <v>4</v>
      </c>
      <c r="BA159" s="32">
        <v>5</v>
      </c>
      <c r="BB159" s="32">
        <v>4</v>
      </c>
      <c r="BC159" s="32">
        <v>5</v>
      </c>
      <c r="BD159" s="31"/>
      <c r="BE159" s="31"/>
      <c r="BF159" s="31"/>
      <c r="BG159" s="29">
        <f>AVERAGE(AZ159:BC159)</f>
        <v>4.5</v>
      </c>
      <c r="BH159" s="30"/>
      <c r="BI159" s="32">
        <v>4</v>
      </c>
      <c r="BJ159" s="32">
        <v>5</v>
      </c>
      <c r="BK159" s="32">
        <v>5</v>
      </c>
      <c r="BL159" s="32">
        <v>5</v>
      </c>
      <c r="BM159" s="33"/>
      <c r="BN159" s="33"/>
      <c r="BO159" s="33"/>
      <c r="BP159" s="34">
        <f>AVERAGE(BI159:BL159)</f>
        <v>4.75</v>
      </c>
      <c r="BQ159" s="30" t="s">
        <v>1262</v>
      </c>
      <c r="BR159" s="32">
        <v>5</v>
      </c>
      <c r="BS159" s="32">
        <v>5</v>
      </c>
      <c r="BT159" s="32">
        <v>5</v>
      </c>
      <c r="BU159" s="32">
        <v>5</v>
      </c>
      <c r="BV159" s="33"/>
      <c r="BW159" s="33"/>
      <c r="BX159" s="33"/>
      <c r="BY159" s="29">
        <f>AVERAGE(BR159:BU159)</f>
        <v>5</v>
      </c>
      <c r="BZ159" s="30" t="s">
        <v>1263</v>
      </c>
    </row>
    <row r="160" spans="1:78" s="27" customFormat="1" ht="30" customHeight="1" x14ac:dyDescent="0.25">
      <c r="A160" s="30" t="s">
        <v>1270</v>
      </c>
      <c r="B160" s="22" t="s">
        <v>1271</v>
      </c>
      <c r="C160" s="22" t="s">
        <v>1272</v>
      </c>
      <c r="D160" s="45" t="s">
        <v>1273</v>
      </c>
      <c r="E160" s="22" t="s">
        <v>209</v>
      </c>
      <c r="F160" s="23">
        <f>AVERAGE(W160,AF160,AO160,AX160,BG160,BP160,BY160)</f>
        <v>4.6785714285714288</v>
      </c>
      <c r="G160" s="22" t="s">
        <v>209</v>
      </c>
      <c r="H160" s="24" t="s">
        <v>30</v>
      </c>
      <c r="I160" s="24" t="s">
        <v>31</v>
      </c>
      <c r="J160" s="24" t="s">
        <v>72</v>
      </c>
      <c r="K160" s="25" t="s">
        <v>33</v>
      </c>
      <c r="L160" s="25">
        <v>44665</v>
      </c>
      <c r="M160" s="42">
        <v>44713</v>
      </c>
      <c r="N160" s="26" t="str">
        <f>CONCATENATE(A160,"_",G160)</f>
        <v>Lantana Bandolista™ Coconut _Syngenta</v>
      </c>
      <c r="O160" s="22" t="s">
        <v>1274</v>
      </c>
      <c r="P160" s="27">
        <v>4</v>
      </c>
      <c r="Q160" s="27">
        <v>5</v>
      </c>
      <c r="R160" s="27">
        <v>3</v>
      </c>
      <c r="S160" s="27">
        <v>5</v>
      </c>
      <c r="T160" s="28"/>
      <c r="U160" s="28"/>
      <c r="V160" s="28"/>
      <c r="W160" s="29">
        <f>AVERAGE(P160:S160)</f>
        <v>4.25</v>
      </c>
      <c r="X160" s="30" t="s">
        <v>1275</v>
      </c>
      <c r="Y160" s="27">
        <v>5</v>
      </c>
      <c r="Z160" s="27">
        <v>5</v>
      </c>
      <c r="AA160" s="27">
        <v>4</v>
      </c>
      <c r="AB160" s="27">
        <v>5</v>
      </c>
      <c r="AC160" s="31"/>
      <c r="AD160" s="31"/>
      <c r="AE160" s="31"/>
      <c r="AF160" s="29">
        <f>AVERAGE(Y160:AB160)</f>
        <v>4.75</v>
      </c>
      <c r="AG160" s="30" t="s">
        <v>1276</v>
      </c>
      <c r="AH160" s="27">
        <v>5</v>
      </c>
      <c r="AI160" s="27">
        <v>5</v>
      </c>
      <c r="AJ160" s="27">
        <v>4</v>
      </c>
      <c r="AK160" s="27">
        <v>5</v>
      </c>
      <c r="AL160" s="31"/>
      <c r="AM160" s="31"/>
      <c r="AN160" s="31"/>
      <c r="AO160" s="29">
        <f>AVERAGE(AH160:AK160)</f>
        <v>4.75</v>
      </c>
      <c r="AP160" s="30" t="s">
        <v>1277</v>
      </c>
      <c r="AQ160" s="27">
        <v>5</v>
      </c>
      <c r="AR160" s="27">
        <v>5</v>
      </c>
      <c r="AS160" s="27">
        <v>5</v>
      </c>
      <c r="AT160" s="27">
        <v>5</v>
      </c>
      <c r="AU160" s="31"/>
      <c r="AV160" s="31"/>
      <c r="AW160" s="31"/>
      <c r="AX160" s="29">
        <f>AVERAGE(AQ160:AT160)</f>
        <v>5</v>
      </c>
      <c r="AY160" s="30"/>
      <c r="AZ160" s="32">
        <v>4</v>
      </c>
      <c r="BA160" s="32">
        <v>5</v>
      </c>
      <c r="BB160" s="32">
        <v>4</v>
      </c>
      <c r="BC160" s="32">
        <v>5</v>
      </c>
      <c r="BD160" s="31"/>
      <c r="BE160" s="31"/>
      <c r="BF160" s="31"/>
      <c r="BG160" s="29">
        <f>AVERAGE(AZ160:BC160)</f>
        <v>4.5</v>
      </c>
      <c r="BH160" s="30" t="s">
        <v>1278</v>
      </c>
      <c r="BI160" s="32">
        <v>5</v>
      </c>
      <c r="BJ160" s="32">
        <v>5</v>
      </c>
      <c r="BK160" s="32">
        <v>4</v>
      </c>
      <c r="BL160" s="32">
        <v>5</v>
      </c>
      <c r="BM160" s="33"/>
      <c r="BN160" s="33"/>
      <c r="BO160" s="33"/>
      <c r="BP160" s="34">
        <f>AVERAGE(BI160:BL160)</f>
        <v>4.75</v>
      </c>
      <c r="BR160" s="32">
        <v>5</v>
      </c>
      <c r="BS160" s="32">
        <v>5</v>
      </c>
      <c r="BT160" s="32">
        <v>4</v>
      </c>
      <c r="BU160" s="32">
        <v>5</v>
      </c>
      <c r="BV160" s="33"/>
      <c r="BW160" s="33"/>
      <c r="BX160" s="33"/>
      <c r="BY160" s="29">
        <f>AVERAGE(BR160:BU160)</f>
        <v>4.75</v>
      </c>
      <c r="BZ160" s="30"/>
    </row>
    <row r="161" spans="1:78" s="27" customFormat="1" ht="30" customHeight="1" x14ac:dyDescent="0.25">
      <c r="A161" s="30" t="s">
        <v>1279</v>
      </c>
      <c r="B161" s="22" t="s">
        <v>1271</v>
      </c>
      <c r="C161" s="22" t="s">
        <v>1272</v>
      </c>
      <c r="D161" s="45" t="s">
        <v>1280</v>
      </c>
      <c r="E161" s="22" t="s">
        <v>209</v>
      </c>
      <c r="F161" s="23">
        <f>AVERAGE(W161,AF161,AO161,AX161,BG161,BP161,BY161)</f>
        <v>4.8214285714285712</v>
      </c>
      <c r="G161" s="22" t="s">
        <v>209</v>
      </c>
      <c r="H161" s="24" t="s">
        <v>30</v>
      </c>
      <c r="I161" s="24" t="s">
        <v>31</v>
      </c>
      <c r="J161" s="24" t="s">
        <v>72</v>
      </c>
      <c r="K161" s="25" t="s">
        <v>33</v>
      </c>
      <c r="L161" s="25">
        <v>44665</v>
      </c>
      <c r="M161" s="42">
        <v>44713</v>
      </c>
      <c r="N161" s="26" t="str">
        <f>CONCATENATE(A161,"_",G161)</f>
        <v>Lantana Bandolista™ Mango _Syngenta</v>
      </c>
      <c r="O161" s="22" t="s">
        <v>1281</v>
      </c>
      <c r="P161" s="27">
        <v>4</v>
      </c>
      <c r="Q161" s="27">
        <v>5</v>
      </c>
      <c r="R161" s="27">
        <v>3</v>
      </c>
      <c r="S161" s="27">
        <v>5</v>
      </c>
      <c r="T161" s="28"/>
      <c r="U161" s="28"/>
      <c r="V161" s="28"/>
      <c r="W161" s="29">
        <f>AVERAGE(P161:S161)</f>
        <v>4.25</v>
      </c>
      <c r="X161" s="30" t="s">
        <v>1275</v>
      </c>
      <c r="Y161" s="27">
        <v>5</v>
      </c>
      <c r="Z161" s="27">
        <v>5</v>
      </c>
      <c r="AA161" s="27">
        <v>5</v>
      </c>
      <c r="AB161" s="27">
        <v>5</v>
      </c>
      <c r="AC161" s="31"/>
      <c r="AD161" s="31"/>
      <c r="AE161" s="31"/>
      <c r="AF161" s="29">
        <f>AVERAGE(Y161:AB161)</f>
        <v>5</v>
      </c>
      <c r="AG161" s="30" t="s">
        <v>1282</v>
      </c>
      <c r="AH161" s="27">
        <v>5</v>
      </c>
      <c r="AI161" s="27">
        <v>5</v>
      </c>
      <c r="AJ161" s="27">
        <v>4</v>
      </c>
      <c r="AK161" s="27">
        <v>5</v>
      </c>
      <c r="AL161" s="31"/>
      <c r="AM161" s="31"/>
      <c r="AN161" s="31"/>
      <c r="AO161" s="29">
        <f>AVERAGE(AH161:AK161)</f>
        <v>4.75</v>
      </c>
      <c r="AP161" s="30" t="s">
        <v>1283</v>
      </c>
      <c r="AQ161" s="27">
        <v>5</v>
      </c>
      <c r="AR161" s="27">
        <v>5</v>
      </c>
      <c r="AS161" s="27">
        <v>5</v>
      </c>
      <c r="AT161" s="27">
        <v>5</v>
      </c>
      <c r="AU161" s="31"/>
      <c r="AV161" s="31"/>
      <c r="AW161" s="31"/>
      <c r="AX161" s="29">
        <f>AVERAGE(AQ161:AT161)</f>
        <v>5</v>
      </c>
      <c r="AY161" s="30"/>
      <c r="AZ161" s="32">
        <v>5</v>
      </c>
      <c r="BA161" s="32">
        <v>5</v>
      </c>
      <c r="BB161" s="32">
        <v>5</v>
      </c>
      <c r="BC161" s="32">
        <v>5</v>
      </c>
      <c r="BD161" s="31"/>
      <c r="BE161" s="31"/>
      <c r="BF161" s="31"/>
      <c r="BG161" s="29">
        <f>AVERAGE(AZ161:BC161)</f>
        <v>5</v>
      </c>
      <c r="BH161" s="30"/>
      <c r="BI161" s="32">
        <v>5</v>
      </c>
      <c r="BJ161" s="32">
        <v>5</v>
      </c>
      <c r="BK161" s="32">
        <v>5</v>
      </c>
      <c r="BL161" s="32">
        <v>5</v>
      </c>
      <c r="BM161" s="33"/>
      <c r="BN161" s="33"/>
      <c r="BO161" s="33"/>
      <c r="BP161" s="34">
        <f>AVERAGE(BI161:BL161)</f>
        <v>5</v>
      </c>
      <c r="BR161" s="32">
        <v>5</v>
      </c>
      <c r="BS161" s="32">
        <v>5</v>
      </c>
      <c r="BT161" s="32">
        <v>4</v>
      </c>
      <c r="BU161" s="32">
        <v>5</v>
      </c>
      <c r="BV161" s="33"/>
      <c r="BW161" s="33"/>
      <c r="BX161" s="33"/>
      <c r="BY161" s="29">
        <f>AVERAGE(BR161:BU161)</f>
        <v>4.75</v>
      </c>
      <c r="BZ161" s="30"/>
    </row>
    <row r="162" spans="1:78" ht="30" customHeight="1" x14ac:dyDescent="0.25">
      <c r="A162" s="30" t="s">
        <v>1284</v>
      </c>
      <c r="B162" s="22" t="s">
        <v>1271</v>
      </c>
      <c r="C162" s="22" t="s">
        <v>1272</v>
      </c>
      <c r="D162" s="45" t="s">
        <v>1285</v>
      </c>
      <c r="E162" s="22" t="s">
        <v>209</v>
      </c>
      <c r="F162" s="23">
        <f>AVERAGE(W162,AF162,AO162,AX162,BG162,BP162,BY162)</f>
        <v>4.8928571428571432</v>
      </c>
      <c r="G162" s="22" t="s">
        <v>209</v>
      </c>
      <c r="H162" s="24" t="s">
        <v>30</v>
      </c>
      <c r="I162" s="24" t="s">
        <v>31</v>
      </c>
      <c r="J162" s="24" t="s">
        <v>72</v>
      </c>
      <c r="K162" s="25" t="s">
        <v>33</v>
      </c>
      <c r="L162" s="25">
        <v>44665</v>
      </c>
      <c r="M162" s="42">
        <v>44713</v>
      </c>
      <c r="N162" s="26" t="str">
        <f>CONCATENATE(A162,"_",G162)</f>
        <v>Lantana Bandolista™ Pineapple _Syngenta</v>
      </c>
      <c r="O162" s="22" t="s">
        <v>1286</v>
      </c>
      <c r="P162" s="27">
        <v>4</v>
      </c>
      <c r="Q162" s="27">
        <v>5</v>
      </c>
      <c r="R162" s="27">
        <v>3</v>
      </c>
      <c r="S162" s="27">
        <v>5</v>
      </c>
      <c r="T162" s="28"/>
      <c r="U162" s="28"/>
      <c r="V162" s="28"/>
      <c r="W162" s="29">
        <f>AVERAGE(P162:S162)</f>
        <v>4.25</v>
      </c>
      <c r="X162" s="30" t="s">
        <v>1275</v>
      </c>
      <c r="Y162" s="27">
        <v>5</v>
      </c>
      <c r="Z162" s="27">
        <v>5</v>
      </c>
      <c r="AA162" s="27">
        <v>5</v>
      </c>
      <c r="AB162" s="27">
        <v>5</v>
      </c>
      <c r="AC162" s="31"/>
      <c r="AD162" s="31"/>
      <c r="AE162" s="31"/>
      <c r="AF162" s="29">
        <f>AVERAGE(Y162:AB162)</f>
        <v>5</v>
      </c>
      <c r="AG162" s="30" t="s">
        <v>975</v>
      </c>
      <c r="AH162" s="27">
        <v>5</v>
      </c>
      <c r="AI162" s="27">
        <v>5</v>
      </c>
      <c r="AJ162" s="27">
        <v>5</v>
      </c>
      <c r="AK162" s="27">
        <v>5</v>
      </c>
      <c r="AL162" s="31"/>
      <c r="AM162" s="31"/>
      <c r="AN162" s="31"/>
      <c r="AO162" s="29">
        <f>AVERAGE(AH162:AK162)</f>
        <v>5</v>
      </c>
      <c r="AP162" s="30" t="s">
        <v>1287</v>
      </c>
      <c r="AQ162" s="27">
        <v>5</v>
      </c>
      <c r="AR162" s="27">
        <v>5</v>
      </c>
      <c r="AS162" s="27">
        <v>5</v>
      </c>
      <c r="AT162" s="27">
        <v>5</v>
      </c>
      <c r="AU162" s="31"/>
      <c r="AV162" s="31"/>
      <c r="AW162" s="31"/>
      <c r="AX162" s="29">
        <f>AVERAGE(AQ162:AT162)</f>
        <v>5</v>
      </c>
      <c r="AY162" s="30"/>
      <c r="AZ162" s="32">
        <v>5</v>
      </c>
      <c r="BA162" s="32">
        <v>5</v>
      </c>
      <c r="BB162" s="32">
        <v>5</v>
      </c>
      <c r="BC162" s="32">
        <v>5</v>
      </c>
      <c r="BD162" s="31"/>
      <c r="BE162" s="31"/>
      <c r="BF162" s="31"/>
      <c r="BG162" s="29">
        <f>AVERAGE(AZ162:BC162)</f>
        <v>5</v>
      </c>
      <c r="BH162" s="30"/>
      <c r="BI162" s="32">
        <v>5</v>
      </c>
      <c r="BJ162" s="32">
        <v>5</v>
      </c>
      <c r="BK162" s="32">
        <v>5</v>
      </c>
      <c r="BL162" s="32">
        <v>5</v>
      </c>
      <c r="BM162" s="33"/>
      <c r="BN162" s="33"/>
      <c r="BO162" s="33"/>
      <c r="BP162" s="34">
        <f>AVERAGE(BI162:BL162)</f>
        <v>5</v>
      </c>
      <c r="BQ162" s="30" t="s">
        <v>1288</v>
      </c>
      <c r="BR162" s="32">
        <v>5</v>
      </c>
      <c r="BS162" s="32">
        <v>5</v>
      </c>
      <c r="BT162" s="32">
        <v>5</v>
      </c>
      <c r="BU162" s="32">
        <v>5</v>
      </c>
      <c r="BV162" s="33"/>
      <c r="BW162" s="33"/>
      <c r="BX162" s="33"/>
      <c r="BY162" s="29">
        <f>AVERAGE(BR162:BU162)</f>
        <v>5</v>
      </c>
      <c r="BZ162" s="30"/>
    </row>
    <row r="163" spans="1:78" ht="30" customHeight="1" x14ac:dyDescent="0.25">
      <c r="A163" s="30" t="s">
        <v>1289</v>
      </c>
      <c r="B163" s="22" t="s">
        <v>1271</v>
      </c>
      <c r="C163" s="22" t="s">
        <v>1272</v>
      </c>
      <c r="D163" s="45" t="s">
        <v>1290</v>
      </c>
      <c r="E163" s="22" t="s">
        <v>209</v>
      </c>
      <c r="F163" s="23">
        <f>AVERAGE(W163,AF163,AO163,AX163,BG163,BP163,BY163)</f>
        <v>4.6785714285714288</v>
      </c>
      <c r="G163" s="22" t="s">
        <v>209</v>
      </c>
      <c r="H163" s="24" t="s">
        <v>30</v>
      </c>
      <c r="I163" s="24" t="s">
        <v>31</v>
      </c>
      <c r="J163" s="24" t="s">
        <v>72</v>
      </c>
      <c r="K163" s="25" t="s">
        <v>33</v>
      </c>
      <c r="L163" s="25">
        <v>44665</v>
      </c>
      <c r="M163" s="42">
        <v>44713</v>
      </c>
      <c r="N163" s="26" t="str">
        <f>CONCATENATE(A163,"_",G163)</f>
        <v>Lantana Bandolista™ Red Chili _Syngenta</v>
      </c>
      <c r="O163" s="22" t="s">
        <v>1291</v>
      </c>
      <c r="P163" s="27">
        <v>4</v>
      </c>
      <c r="Q163" s="27">
        <v>5</v>
      </c>
      <c r="R163" s="27">
        <v>3</v>
      </c>
      <c r="S163" s="27">
        <v>5</v>
      </c>
      <c r="T163" s="28"/>
      <c r="U163" s="28"/>
      <c r="V163" s="28"/>
      <c r="W163" s="29">
        <f>AVERAGE(P163:S163)</f>
        <v>4.25</v>
      </c>
      <c r="X163" s="30" t="s">
        <v>1275</v>
      </c>
      <c r="Y163" s="27">
        <v>5</v>
      </c>
      <c r="Z163" s="27">
        <v>5</v>
      </c>
      <c r="AA163" s="27">
        <v>3</v>
      </c>
      <c r="AB163" s="27">
        <v>5</v>
      </c>
      <c r="AC163" s="31"/>
      <c r="AD163" s="31"/>
      <c r="AE163" s="31"/>
      <c r="AF163" s="29">
        <f>AVERAGE(Y163:AB163)</f>
        <v>4.5</v>
      </c>
      <c r="AG163" s="30" t="s">
        <v>1292</v>
      </c>
      <c r="AH163" s="27">
        <v>5</v>
      </c>
      <c r="AI163" s="27">
        <v>5</v>
      </c>
      <c r="AJ163" s="27">
        <v>3</v>
      </c>
      <c r="AK163" s="27">
        <v>5</v>
      </c>
      <c r="AL163" s="31"/>
      <c r="AM163" s="31"/>
      <c r="AN163" s="31"/>
      <c r="AO163" s="29">
        <f>AVERAGE(AH163:AK163)</f>
        <v>4.5</v>
      </c>
      <c r="AP163" s="30" t="s">
        <v>1293</v>
      </c>
      <c r="AQ163" s="27">
        <v>5</v>
      </c>
      <c r="AR163" s="27">
        <v>5</v>
      </c>
      <c r="AS163" s="27">
        <v>4</v>
      </c>
      <c r="AT163" s="27">
        <v>5</v>
      </c>
      <c r="AU163" s="31"/>
      <c r="AV163" s="31"/>
      <c r="AW163" s="31"/>
      <c r="AX163" s="29">
        <f>AVERAGE(AQ163:AT163)</f>
        <v>4.75</v>
      </c>
      <c r="AY163" s="30" t="s">
        <v>1294</v>
      </c>
      <c r="AZ163" s="32">
        <v>5</v>
      </c>
      <c r="BA163" s="32">
        <v>5</v>
      </c>
      <c r="BB163" s="32">
        <v>4</v>
      </c>
      <c r="BC163" s="32">
        <v>5</v>
      </c>
      <c r="BD163" s="31"/>
      <c r="BE163" s="31"/>
      <c r="BF163" s="31"/>
      <c r="BG163" s="29">
        <f>AVERAGE(AZ163:BC163)</f>
        <v>4.75</v>
      </c>
      <c r="BH163" s="30"/>
      <c r="BI163" s="32">
        <v>5</v>
      </c>
      <c r="BJ163" s="32">
        <v>5</v>
      </c>
      <c r="BK163" s="32">
        <v>5</v>
      </c>
      <c r="BL163" s="32">
        <v>5</v>
      </c>
      <c r="BM163" s="33"/>
      <c r="BN163" s="33"/>
      <c r="BO163" s="33"/>
      <c r="BP163" s="34">
        <f>AVERAGE(BI163:BL163)</f>
        <v>5</v>
      </c>
      <c r="BQ163" s="30" t="s">
        <v>1295</v>
      </c>
      <c r="BR163" s="32">
        <v>5</v>
      </c>
      <c r="BS163" s="32">
        <v>5</v>
      </c>
      <c r="BT163" s="32">
        <v>5</v>
      </c>
      <c r="BU163" s="32">
        <v>5</v>
      </c>
      <c r="BV163" s="33"/>
      <c r="BW163" s="33"/>
      <c r="BX163" s="33"/>
      <c r="BY163" s="29">
        <f>AVERAGE(BR163:BU163)</f>
        <v>5</v>
      </c>
      <c r="BZ163" s="30"/>
    </row>
    <row r="164" spans="1:78" ht="30" customHeight="1" x14ac:dyDescent="0.25">
      <c r="A164" s="45" t="s">
        <v>1296</v>
      </c>
      <c r="B164" s="27" t="s">
        <v>1271</v>
      </c>
      <c r="C164" s="27" t="s">
        <v>1297</v>
      </c>
      <c r="D164" s="27" t="s">
        <v>229</v>
      </c>
      <c r="E164" s="44" t="s">
        <v>165</v>
      </c>
      <c r="F164" s="23">
        <f>AVERAGE(W164,AF164,AO164,AX164,BG164,BP164,BY164)</f>
        <v>4.3214285714285712</v>
      </c>
      <c r="G164" s="44" t="s">
        <v>165</v>
      </c>
      <c r="H164" s="24"/>
      <c r="I164" s="24" t="s">
        <v>31</v>
      </c>
      <c r="J164" s="24" t="s">
        <v>105</v>
      </c>
      <c r="K164" s="25">
        <v>44656</v>
      </c>
      <c r="L164" s="24" t="s">
        <v>33</v>
      </c>
      <c r="M164" s="25">
        <v>44700</v>
      </c>
      <c r="N164" s="26" t="str">
        <f>CONCATENATE(A164,"_",G164)</f>
        <v>Lantana Evita Red_Benary</v>
      </c>
      <c r="O164" s="22" t="s">
        <v>1298</v>
      </c>
      <c r="P164" s="27">
        <v>4</v>
      </c>
      <c r="Q164" s="27">
        <v>5</v>
      </c>
      <c r="R164" s="27">
        <v>3</v>
      </c>
      <c r="S164" s="27">
        <v>5</v>
      </c>
      <c r="T164" s="28"/>
      <c r="U164" s="28"/>
      <c r="V164" s="28"/>
      <c r="W164" s="29">
        <f>AVERAGE(P164:S164)</f>
        <v>4.25</v>
      </c>
      <c r="X164" s="30" t="s">
        <v>1299</v>
      </c>
      <c r="Y164" s="27">
        <v>4</v>
      </c>
      <c r="Z164" s="27">
        <v>5</v>
      </c>
      <c r="AA164" s="27">
        <v>4</v>
      </c>
      <c r="AB164" s="27">
        <v>5</v>
      </c>
      <c r="AC164" s="31"/>
      <c r="AD164" s="31"/>
      <c r="AE164" s="31"/>
      <c r="AF164" s="29">
        <f>AVERAGE(Y164:AB164)</f>
        <v>4.5</v>
      </c>
      <c r="AG164" s="30" t="s">
        <v>1300</v>
      </c>
      <c r="AH164" s="27">
        <v>4</v>
      </c>
      <c r="AI164" s="27">
        <v>5</v>
      </c>
      <c r="AJ164" s="27">
        <v>4</v>
      </c>
      <c r="AK164" s="27">
        <v>5</v>
      </c>
      <c r="AL164" s="31"/>
      <c r="AM164" s="31"/>
      <c r="AN164" s="31"/>
      <c r="AO164" s="29">
        <f>AVERAGE(AH164:AK164)</f>
        <v>4.5</v>
      </c>
      <c r="AP164" s="30" t="s">
        <v>1301</v>
      </c>
      <c r="AQ164" s="27">
        <v>3</v>
      </c>
      <c r="AR164" s="27">
        <v>5</v>
      </c>
      <c r="AS164" s="27">
        <v>2</v>
      </c>
      <c r="AT164" s="27">
        <v>5</v>
      </c>
      <c r="AU164" s="31"/>
      <c r="AV164" s="31"/>
      <c r="AW164" s="31"/>
      <c r="AX164" s="29">
        <f>AVERAGE(AQ164:AT164)</f>
        <v>3.75</v>
      </c>
      <c r="AY164" s="30" t="s">
        <v>1302</v>
      </c>
      <c r="AZ164" s="32">
        <v>4</v>
      </c>
      <c r="BA164" s="32">
        <v>5</v>
      </c>
      <c r="BB164" s="32">
        <v>4</v>
      </c>
      <c r="BC164" s="32">
        <v>5</v>
      </c>
      <c r="BD164" s="31"/>
      <c r="BE164" s="31"/>
      <c r="BF164" s="31"/>
      <c r="BG164" s="29">
        <f>AVERAGE(AZ164:BC164)</f>
        <v>4.5</v>
      </c>
      <c r="BH164" s="30" t="s">
        <v>1303</v>
      </c>
      <c r="BI164" s="32">
        <v>4</v>
      </c>
      <c r="BJ164" s="32">
        <v>5</v>
      </c>
      <c r="BK164" s="32">
        <v>4</v>
      </c>
      <c r="BL164" s="32">
        <v>5</v>
      </c>
      <c r="BM164" s="33"/>
      <c r="BN164" s="33"/>
      <c r="BO164" s="33"/>
      <c r="BP164" s="34">
        <f>AVERAGE(BI164:BL164)</f>
        <v>4.5</v>
      </c>
      <c r="BQ164" s="30" t="s">
        <v>1304</v>
      </c>
      <c r="BR164" s="32">
        <v>4</v>
      </c>
      <c r="BS164" s="32">
        <v>5</v>
      </c>
      <c r="BT164" s="32">
        <v>3</v>
      </c>
      <c r="BU164" s="32">
        <v>5</v>
      </c>
      <c r="BV164" s="33"/>
      <c r="BW164" s="33"/>
      <c r="BX164" s="33"/>
      <c r="BY164" s="29">
        <f>AVERAGE(BR164:BU164)</f>
        <v>4.25</v>
      </c>
      <c r="BZ164" s="30"/>
    </row>
    <row r="165" spans="1:78" ht="30" customHeight="1" x14ac:dyDescent="0.25">
      <c r="A165" s="45" t="s">
        <v>1305</v>
      </c>
      <c r="B165" s="27" t="s">
        <v>1271</v>
      </c>
      <c r="C165" s="27" t="s">
        <v>1297</v>
      </c>
      <c r="D165" s="27" t="s">
        <v>1306</v>
      </c>
      <c r="E165" s="44" t="s">
        <v>165</v>
      </c>
      <c r="F165" s="23">
        <f>AVERAGE(W165,AF165,AO165,AX165,BG165,BP165,BY165)</f>
        <v>4.3928571428571432</v>
      </c>
      <c r="G165" s="44" t="s">
        <v>165</v>
      </c>
      <c r="H165" s="24" t="s">
        <v>129</v>
      </c>
      <c r="I165" s="24" t="s">
        <v>31</v>
      </c>
      <c r="J165" s="24" t="s">
        <v>105</v>
      </c>
      <c r="K165" s="25">
        <v>44656</v>
      </c>
      <c r="L165" s="24" t="s">
        <v>33</v>
      </c>
      <c r="M165" s="25">
        <v>44700</v>
      </c>
      <c r="N165" s="26" t="str">
        <f>CONCATENATE(A165,"_",G165)</f>
        <v>Lantana Evita Sunrise_Benary</v>
      </c>
      <c r="O165" s="22" t="s">
        <v>1307</v>
      </c>
      <c r="P165" s="27">
        <v>2</v>
      </c>
      <c r="Q165" s="27">
        <v>5</v>
      </c>
      <c r="R165" s="27">
        <v>3</v>
      </c>
      <c r="S165" s="27">
        <v>5</v>
      </c>
      <c r="T165" s="28"/>
      <c r="U165" s="28"/>
      <c r="V165" s="28"/>
      <c r="W165" s="29">
        <f>AVERAGE(P165:S165)</f>
        <v>3.75</v>
      </c>
      <c r="X165" s="30" t="s">
        <v>1308</v>
      </c>
      <c r="Y165" s="27">
        <v>3</v>
      </c>
      <c r="Z165" s="27">
        <v>5</v>
      </c>
      <c r="AA165" s="27">
        <v>4</v>
      </c>
      <c r="AB165" s="27">
        <v>5</v>
      </c>
      <c r="AC165" s="31"/>
      <c r="AD165" s="31"/>
      <c r="AE165" s="31"/>
      <c r="AF165" s="29">
        <f>AVERAGE(Y165:AB165)</f>
        <v>4.25</v>
      </c>
      <c r="AG165" s="30" t="s">
        <v>1309</v>
      </c>
      <c r="AH165" s="27">
        <v>4</v>
      </c>
      <c r="AI165" s="27">
        <v>5</v>
      </c>
      <c r="AJ165" s="27">
        <v>5</v>
      </c>
      <c r="AK165" s="27">
        <v>5</v>
      </c>
      <c r="AL165" s="31"/>
      <c r="AM165" s="31"/>
      <c r="AN165" s="31"/>
      <c r="AO165" s="29">
        <f>AVERAGE(AH165:AK165)</f>
        <v>4.75</v>
      </c>
      <c r="AP165" s="30" t="s">
        <v>1301</v>
      </c>
      <c r="AQ165" s="27">
        <v>3</v>
      </c>
      <c r="AR165" s="27">
        <v>5</v>
      </c>
      <c r="AS165" s="27">
        <v>3</v>
      </c>
      <c r="AT165" s="27">
        <v>5</v>
      </c>
      <c r="AU165" s="31"/>
      <c r="AV165" s="31"/>
      <c r="AW165" s="31"/>
      <c r="AX165" s="29">
        <f>AVERAGE(AQ165:AT165)</f>
        <v>4</v>
      </c>
      <c r="AY165" s="30" t="s">
        <v>1310</v>
      </c>
      <c r="AZ165" s="32">
        <v>4</v>
      </c>
      <c r="BA165" s="32">
        <v>5</v>
      </c>
      <c r="BB165" s="32">
        <v>5</v>
      </c>
      <c r="BC165" s="32">
        <v>5</v>
      </c>
      <c r="BD165" s="31"/>
      <c r="BE165" s="31"/>
      <c r="BF165" s="31"/>
      <c r="BG165" s="29">
        <f>AVERAGE(AZ165:BC165)</f>
        <v>4.75</v>
      </c>
      <c r="BH165" s="30" t="s">
        <v>1311</v>
      </c>
      <c r="BI165" s="32">
        <v>4</v>
      </c>
      <c r="BJ165" s="32">
        <v>5</v>
      </c>
      <c r="BK165" s="32">
        <v>5</v>
      </c>
      <c r="BL165" s="32">
        <v>5</v>
      </c>
      <c r="BM165" s="33"/>
      <c r="BN165" s="33"/>
      <c r="BO165" s="33"/>
      <c r="BP165" s="34">
        <f>AVERAGE(BI165:BL165)</f>
        <v>4.75</v>
      </c>
      <c r="BQ165" s="30" t="s">
        <v>1312</v>
      </c>
      <c r="BR165" s="32">
        <v>4</v>
      </c>
      <c r="BS165" s="32">
        <v>5</v>
      </c>
      <c r="BT165" s="32">
        <v>4</v>
      </c>
      <c r="BU165" s="32">
        <v>5</v>
      </c>
      <c r="BV165" s="33"/>
      <c r="BW165" s="33"/>
      <c r="BX165" s="33"/>
      <c r="BY165" s="29">
        <f>AVERAGE(BR165:BU165)</f>
        <v>4.5</v>
      </c>
      <c r="BZ165" s="30" t="s">
        <v>404</v>
      </c>
    </row>
    <row r="166" spans="1:78" ht="30" customHeight="1" x14ac:dyDescent="0.25">
      <c r="A166" s="45" t="s">
        <v>1313</v>
      </c>
      <c r="B166" s="27" t="s">
        <v>1271</v>
      </c>
      <c r="C166" s="27" t="s">
        <v>1297</v>
      </c>
      <c r="D166" s="27" t="s">
        <v>143</v>
      </c>
      <c r="E166" s="44" t="s">
        <v>165</v>
      </c>
      <c r="F166" s="23">
        <f>AVERAGE(W166,AF166,AO166,AX166,BG166,BP166,BY166)</f>
        <v>4.1428571428571432</v>
      </c>
      <c r="G166" s="44" t="s">
        <v>165</v>
      </c>
      <c r="H166" s="24" t="s">
        <v>129</v>
      </c>
      <c r="I166" s="24" t="s">
        <v>31</v>
      </c>
      <c r="J166" s="24" t="s">
        <v>105</v>
      </c>
      <c r="K166" s="25">
        <v>44656</v>
      </c>
      <c r="L166" s="24" t="s">
        <v>33</v>
      </c>
      <c r="M166" s="25">
        <v>44700</v>
      </c>
      <c r="N166" s="26" t="str">
        <f>CONCATENATE(A166,"_",G166)</f>
        <v>Lantana Evita White_Benary</v>
      </c>
      <c r="O166" s="22" t="s">
        <v>1314</v>
      </c>
      <c r="P166" s="27">
        <v>2</v>
      </c>
      <c r="Q166" s="27">
        <v>5</v>
      </c>
      <c r="R166" s="27">
        <v>3</v>
      </c>
      <c r="S166" s="27">
        <v>5</v>
      </c>
      <c r="T166" s="28"/>
      <c r="U166" s="28"/>
      <c r="V166" s="28"/>
      <c r="W166" s="29">
        <f>AVERAGE(P166:S166)</f>
        <v>3.75</v>
      </c>
      <c r="X166" s="30" t="s">
        <v>1315</v>
      </c>
      <c r="Y166" s="27">
        <v>3</v>
      </c>
      <c r="Z166" s="27">
        <v>4</v>
      </c>
      <c r="AA166" s="27">
        <v>4</v>
      </c>
      <c r="AB166" s="27">
        <v>5</v>
      </c>
      <c r="AC166" s="31"/>
      <c r="AD166" s="31"/>
      <c r="AE166" s="31"/>
      <c r="AF166" s="29">
        <f>AVERAGE(Y166:AB166)</f>
        <v>4</v>
      </c>
      <c r="AG166" s="30" t="s">
        <v>1316</v>
      </c>
      <c r="AH166" s="27">
        <v>4</v>
      </c>
      <c r="AI166" s="27">
        <v>4</v>
      </c>
      <c r="AJ166" s="27">
        <v>4</v>
      </c>
      <c r="AK166" s="27">
        <v>5</v>
      </c>
      <c r="AL166" s="31"/>
      <c r="AM166" s="31"/>
      <c r="AN166" s="31"/>
      <c r="AO166" s="29">
        <f>AVERAGE(AH166:AK166)</f>
        <v>4.25</v>
      </c>
      <c r="AP166" s="30" t="s">
        <v>1317</v>
      </c>
      <c r="AQ166" s="27">
        <v>3</v>
      </c>
      <c r="AR166" s="27">
        <v>4</v>
      </c>
      <c r="AS166" s="27">
        <v>3</v>
      </c>
      <c r="AT166" s="27">
        <v>5</v>
      </c>
      <c r="AU166" s="31"/>
      <c r="AV166" s="31"/>
      <c r="AW166" s="31"/>
      <c r="AX166" s="29">
        <f>AVERAGE(AQ166:AT166)</f>
        <v>3.75</v>
      </c>
      <c r="AY166" s="30" t="s">
        <v>1318</v>
      </c>
      <c r="AZ166" s="32">
        <v>4</v>
      </c>
      <c r="BA166" s="32">
        <v>4</v>
      </c>
      <c r="BB166" s="32">
        <v>5</v>
      </c>
      <c r="BC166" s="32">
        <v>5</v>
      </c>
      <c r="BD166" s="31"/>
      <c r="BE166" s="31"/>
      <c r="BF166" s="31"/>
      <c r="BG166" s="29">
        <f>AVERAGE(AZ166:BC166)</f>
        <v>4.5</v>
      </c>
      <c r="BH166" s="30" t="s">
        <v>1319</v>
      </c>
      <c r="BI166" s="32">
        <v>4</v>
      </c>
      <c r="BJ166" s="32">
        <v>4</v>
      </c>
      <c r="BK166" s="32">
        <v>4</v>
      </c>
      <c r="BL166" s="32">
        <v>5</v>
      </c>
      <c r="BM166" s="33"/>
      <c r="BN166" s="33"/>
      <c r="BO166" s="33"/>
      <c r="BP166" s="34">
        <f>AVERAGE(BI166:BL166)</f>
        <v>4.25</v>
      </c>
      <c r="BQ166" s="30" t="s">
        <v>1320</v>
      </c>
      <c r="BR166" s="32">
        <v>5</v>
      </c>
      <c r="BS166" s="32">
        <v>4</v>
      </c>
      <c r="BT166" s="32">
        <v>4</v>
      </c>
      <c r="BU166" s="32">
        <v>5</v>
      </c>
      <c r="BV166" s="33"/>
      <c r="BW166" s="33"/>
      <c r="BX166" s="33"/>
      <c r="BY166" s="29">
        <f>AVERAGE(BR166:BU166)</f>
        <v>4.5</v>
      </c>
      <c r="BZ166" s="30"/>
    </row>
    <row r="167" spans="1:78" ht="30" customHeight="1" x14ac:dyDescent="0.25">
      <c r="A167" s="45" t="s">
        <v>1321</v>
      </c>
      <c r="B167" s="27" t="s">
        <v>1271</v>
      </c>
      <c r="C167" s="27" t="s">
        <v>1297</v>
      </c>
      <c r="D167" s="27" t="s">
        <v>28</v>
      </c>
      <c r="E167" s="44" t="s">
        <v>165</v>
      </c>
      <c r="F167" s="23">
        <f>AVERAGE(W167,AF167,AO167,AX167,BG167,BP167,BY167)</f>
        <v>4.3928571428571432</v>
      </c>
      <c r="G167" s="44" t="s">
        <v>165</v>
      </c>
      <c r="H167" s="24" t="s">
        <v>129</v>
      </c>
      <c r="I167" s="24" t="s">
        <v>31</v>
      </c>
      <c r="J167" s="24" t="s">
        <v>105</v>
      </c>
      <c r="K167" s="25">
        <v>44656</v>
      </c>
      <c r="L167" s="24" t="s">
        <v>33</v>
      </c>
      <c r="M167" s="25">
        <v>44700</v>
      </c>
      <c r="N167" s="26" t="str">
        <f>CONCATENATE(A167,"_",G167)</f>
        <v>Lantana Evita Yellow_Benary</v>
      </c>
      <c r="O167" s="22" t="s">
        <v>1322</v>
      </c>
      <c r="P167" s="27">
        <v>2</v>
      </c>
      <c r="Q167" s="27">
        <v>4</v>
      </c>
      <c r="R167" s="27">
        <v>3</v>
      </c>
      <c r="S167" s="27">
        <v>5</v>
      </c>
      <c r="T167" s="28"/>
      <c r="U167" s="28"/>
      <c r="V167" s="28"/>
      <c r="W167" s="29">
        <f>AVERAGE(P167:S167)</f>
        <v>3.5</v>
      </c>
      <c r="X167" s="30" t="s">
        <v>1323</v>
      </c>
      <c r="Y167" s="27">
        <v>4</v>
      </c>
      <c r="Z167" s="27">
        <v>4</v>
      </c>
      <c r="AA167" s="27">
        <v>4</v>
      </c>
      <c r="AB167" s="27">
        <v>5</v>
      </c>
      <c r="AC167" s="31"/>
      <c r="AD167" s="31"/>
      <c r="AE167" s="31"/>
      <c r="AF167" s="29">
        <f>AVERAGE(Y167:AB167)</f>
        <v>4.25</v>
      </c>
      <c r="AG167" s="30" t="s">
        <v>1324</v>
      </c>
      <c r="AH167" s="27">
        <v>4</v>
      </c>
      <c r="AI167" s="27">
        <v>4</v>
      </c>
      <c r="AJ167" s="27">
        <v>5</v>
      </c>
      <c r="AK167" s="27">
        <v>5</v>
      </c>
      <c r="AL167" s="31"/>
      <c r="AM167" s="31"/>
      <c r="AN167" s="31"/>
      <c r="AO167" s="29">
        <f>AVERAGE(AH167:AK167)</f>
        <v>4.5</v>
      </c>
      <c r="AP167" s="30" t="s">
        <v>1301</v>
      </c>
      <c r="AQ167" s="27">
        <v>4</v>
      </c>
      <c r="AR167" s="27">
        <v>4</v>
      </c>
      <c r="AS167" s="27">
        <v>4</v>
      </c>
      <c r="AT167" s="27">
        <v>5</v>
      </c>
      <c r="AU167" s="31"/>
      <c r="AV167" s="31"/>
      <c r="AW167" s="31"/>
      <c r="AX167" s="29">
        <f>AVERAGE(AQ167:AT167)</f>
        <v>4.25</v>
      </c>
      <c r="AY167" s="30" t="s">
        <v>1325</v>
      </c>
      <c r="AZ167" s="32">
        <v>5</v>
      </c>
      <c r="BA167" s="32">
        <v>5</v>
      </c>
      <c r="BB167" s="32">
        <v>5</v>
      </c>
      <c r="BC167" s="32">
        <v>5</v>
      </c>
      <c r="BD167" s="31"/>
      <c r="BE167" s="31"/>
      <c r="BF167" s="31"/>
      <c r="BG167" s="29">
        <f>AVERAGE(AZ167:BC167)</f>
        <v>5</v>
      </c>
      <c r="BH167" s="30" t="s">
        <v>1326</v>
      </c>
      <c r="BI167" s="32">
        <v>5</v>
      </c>
      <c r="BJ167" s="32">
        <v>4</v>
      </c>
      <c r="BK167" s="32">
        <v>4</v>
      </c>
      <c r="BL167" s="32">
        <v>5</v>
      </c>
      <c r="BM167" s="33"/>
      <c r="BN167" s="33"/>
      <c r="BO167" s="33"/>
      <c r="BP167" s="34">
        <f>AVERAGE(BI167:BL167)</f>
        <v>4.5</v>
      </c>
      <c r="BQ167" s="30" t="s">
        <v>1327</v>
      </c>
      <c r="BR167" s="32">
        <v>5</v>
      </c>
      <c r="BS167" s="32">
        <v>5</v>
      </c>
      <c r="BT167" s="32">
        <v>4</v>
      </c>
      <c r="BU167" s="32">
        <v>5</v>
      </c>
      <c r="BV167" s="33"/>
      <c r="BW167" s="33"/>
      <c r="BX167" s="33"/>
      <c r="BY167" s="29">
        <f>AVERAGE(BR167:BU167)</f>
        <v>4.75</v>
      </c>
      <c r="BZ167" s="30"/>
    </row>
    <row r="168" spans="1:78" ht="30" customHeight="1" x14ac:dyDescent="0.25">
      <c r="A168" s="30" t="s">
        <v>1328</v>
      </c>
      <c r="B168" s="27" t="s">
        <v>1271</v>
      </c>
      <c r="C168" s="27" t="s">
        <v>1329</v>
      </c>
      <c r="D168" s="27" t="s">
        <v>1330</v>
      </c>
      <c r="E168" s="22" t="s">
        <v>230</v>
      </c>
      <c r="F168" s="23">
        <f>AVERAGE(W168,AF168,AO168,AX168,BG168,BP168,BY168)</f>
        <v>4.75</v>
      </c>
      <c r="G168" s="22" t="s">
        <v>230</v>
      </c>
      <c r="H168" s="24" t="s">
        <v>30</v>
      </c>
      <c r="I168" s="24" t="s">
        <v>31</v>
      </c>
      <c r="J168" s="24" t="s">
        <v>72</v>
      </c>
      <c r="K168" s="25" t="s">
        <v>33</v>
      </c>
      <c r="L168" s="25">
        <v>44658</v>
      </c>
      <c r="M168" s="42">
        <v>44713</v>
      </c>
      <c r="N168" s="26" t="str">
        <f>CONCATENATE(A168,"_",G168)</f>
        <v>Lantana Luscious® Basket Tangelo™  _PW</v>
      </c>
      <c r="O168" s="22" t="s">
        <v>1331</v>
      </c>
      <c r="P168" s="27">
        <v>5</v>
      </c>
      <c r="Q168" s="27">
        <v>5</v>
      </c>
      <c r="R168" s="27">
        <v>3</v>
      </c>
      <c r="S168" s="27">
        <v>5</v>
      </c>
      <c r="T168" s="28"/>
      <c r="U168" s="28"/>
      <c r="V168" s="28"/>
      <c r="W168" s="29">
        <f>AVERAGE(P168:S168)</f>
        <v>4.5</v>
      </c>
      <c r="X168" s="30" t="s">
        <v>1275</v>
      </c>
      <c r="Y168" s="27">
        <v>5</v>
      </c>
      <c r="Z168" s="27">
        <v>5</v>
      </c>
      <c r="AA168" s="27">
        <v>4</v>
      </c>
      <c r="AB168" s="27">
        <v>5</v>
      </c>
      <c r="AC168" s="31"/>
      <c r="AD168" s="31"/>
      <c r="AE168" s="31"/>
      <c r="AF168" s="29">
        <f>AVERAGE(Y168:AB168)</f>
        <v>4.75</v>
      </c>
      <c r="AG168" s="30" t="s">
        <v>1332</v>
      </c>
      <c r="AH168" s="27">
        <v>5</v>
      </c>
      <c r="AI168" s="27">
        <v>5</v>
      </c>
      <c r="AJ168" s="27">
        <v>4</v>
      </c>
      <c r="AK168" s="27">
        <v>5</v>
      </c>
      <c r="AL168" s="31"/>
      <c r="AM168" s="31"/>
      <c r="AN168" s="31"/>
      <c r="AO168" s="29">
        <f>AVERAGE(AH168:AK168)</f>
        <v>4.75</v>
      </c>
      <c r="AP168" s="30" t="s">
        <v>1293</v>
      </c>
      <c r="AQ168" s="27">
        <v>5</v>
      </c>
      <c r="AR168" s="27">
        <v>5</v>
      </c>
      <c r="AS168" s="27">
        <v>5</v>
      </c>
      <c r="AT168" s="27">
        <v>5</v>
      </c>
      <c r="AU168" s="31"/>
      <c r="AV168" s="31"/>
      <c r="AW168" s="31"/>
      <c r="AX168" s="29">
        <f>AVERAGE(AQ168:AT168)</f>
        <v>5</v>
      </c>
      <c r="AY168" s="30"/>
      <c r="AZ168" s="32">
        <v>5</v>
      </c>
      <c r="BA168" s="32">
        <v>5</v>
      </c>
      <c r="BB168" s="32">
        <v>5</v>
      </c>
      <c r="BC168" s="32">
        <v>5</v>
      </c>
      <c r="BD168" s="31"/>
      <c r="BE168" s="31"/>
      <c r="BF168" s="31"/>
      <c r="BG168" s="29">
        <f>AVERAGE(AZ168:BC168)</f>
        <v>5</v>
      </c>
      <c r="BH168" s="30" t="s">
        <v>1333</v>
      </c>
      <c r="BI168" s="32">
        <v>5</v>
      </c>
      <c r="BJ168" s="32">
        <v>4</v>
      </c>
      <c r="BK168" s="32">
        <v>4</v>
      </c>
      <c r="BL168" s="32">
        <v>5</v>
      </c>
      <c r="BM168" s="33"/>
      <c r="BN168" s="33"/>
      <c r="BO168" s="33"/>
      <c r="BP168" s="34">
        <f>AVERAGE(BI168:BL168)</f>
        <v>4.5</v>
      </c>
      <c r="BQ168" s="27"/>
      <c r="BR168" s="32">
        <v>5</v>
      </c>
      <c r="BS168" s="32">
        <v>5</v>
      </c>
      <c r="BT168" s="32">
        <v>4</v>
      </c>
      <c r="BU168" s="32">
        <v>5</v>
      </c>
      <c r="BV168" s="33"/>
      <c r="BW168" s="33"/>
      <c r="BX168" s="33"/>
      <c r="BY168" s="29">
        <f>AVERAGE(BR168:BU168)</f>
        <v>4.75</v>
      </c>
      <c r="BZ168" s="30" t="s">
        <v>1334</v>
      </c>
    </row>
    <row r="169" spans="1:78" ht="30" customHeight="1" x14ac:dyDescent="0.25">
      <c r="A169" s="30" t="s">
        <v>1335</v>
      </c>
      <c r="B169" s="27" t="s">
        <v>1271</v>
      </c>
      <c r="C169" s="27" t="s">
        <v>1336</v>
      </c>
      <c r="D169" s="27" t="s">
        <v>1337</v>
      </c>
      <c r="E169" s="22" t="s">
        <v>230</v>
      </c>
      <c r="F169" s="23">
        <f>AVERAGE(W169,AF169,AO169,AX169,BG169,BP169,BY169)</f>
        <v>4.7857142857142856</v>
      </c>
      <c r="G169" s="22" t="s">
        <v>230</v>
      </c>
      <c r="H169" s="24" t="s">
        <v>30</v>
      </c>
      <c r="I169" s="24" t="s">
        <v>31</v>
      </c>
      <c r="J169" s="24" t="s">
        <v>72</v>
      </c>
      <c r="K169" s="25" t="s">
        <v>33</v>
      </c>
      <c r="L169" s="25">
        <v>44658</v>
      </c>
      <c r="M169" s="42">
        <v>44713</v>
      </c>
      <c r="N169" s="26" t="str">
        <f>CONCATENATE(A169,"_",G169)</f>
        <v>Lantana Luscious® Royale Lemon Tart™ _PW</v>
      </c>
      <c r="O169" s="22" t="s">
        <v>1338</v>
      </c>
      <c r="P169" s="27">
        <v>5</v>
      </c>
      <c r="Q169" s="27">
        <v>5</v>
      </c>
      <c r="R169" s="27">
        <v>3</v>
      </c>
      <c r="S169" s="27">
        <v>5</v>
      </c>
      <c r="T169" s="28"/>
      <c r="U169" s="28"/>
      <c r="V169" s="28"/>
      <c r="W169" s="29">
        <f>AVERAGE(P169:S169)</f>
        <v>4.5</v>
      </c>
      <c r="X169" s="30" t="s">
        <v>1275</v>
      </c>
      <c r="Y169" s="27">
        <v>5</v>
      </c>
      <c r="Z169" s="27">
        <v>5</v>
      </c>
      <c r="AA169" s="27">
        <v>4</v>
      </c>
      <c r="AB169" s="27">
        <v>5</v>
      </c>
      <c r="AC169" s="31"/>
      <c r="AD169" s="31"/>
      <c r="AE169" s="31"/>
      <c r="AF169" s="29">
        <f>AVERAGE(Y169:AB169)</f>
        <v>4.75</v>
      </c>
      <c r="AG169" s="30" t="s">
        <v>1339</v>
      </c>
      <c r="AH169" s="27">
        <v>5</v>
      </c>
      <c r="AI169" s="27">
        <v>5</v>
      </c>
      <c r="AJ169" s="27">
        <v>4</v>
      </c>
      <c r="AK169" s="27">
        <v>5</v>
      </c>
      <c r="AL169" s="31"/>
      <c r="AM169" s="31"/>
      <c r="AN169" s="31"/>
      <c r="AO169" s="29">
        <f>AVERAGE(AH169:AK169)</f>
        <v>4.75</v>
      </c>
      <c r="AP169" s="30" t="s">
        <v>1340</v>
      </c>
      <c r="AQ169" s="27">
        <v>5</v>
      </c>
      <c r="AR169" s="27">
        <v>5</v>
      </c>
      <c r="AS169" s="27">
        <v>4</v>
      </c>
      <c r="AT169" s="27">
        <v>5</v>
      </c>
      <c r="AU169" s="31"/>
      <c r="AV169" s="31"/>
      <c r="AW169" s="31"/>
      <c r="AX169" s="29">
        <f>AVERAGE(AQ169:AT169)</f>
        <v>4.75</v>
      </c>
      <c r="AY169" s="30" t="s">
        <v>1341</v>
      </c>
      <c r="AZ169" s="32">
        <v>5</v>
      </c>
      <c r="BA169" s="32">
        <v>5</v>
      </c>
      <c r="BB169" s="32">
        <v>4</v>
      </c>
      <c r="BC169" s="32">
        <v>5</v>
      </c>
      <c r="BD169" s="31"/>
      <c r="BE169" s="31"/>
      <c r="BF169" s="31"/>
      <c r="BG169" s="29">
        <f>AVERAGE(AZ169:BC169)</f>
        <v>4.75</v>
      </c>
      <c r="BH169" s="30"/>
      <c r="BI169" s="32">
        <v>5</v>
      </c>
      <c r="BJ169" s="32">
        <v>5</v>
      </c>
      <c r="BK169" s="32">
        <v>5</v>
      </c>
      <c r="BL169" s="32">
        <v>5</v>
      </c>
      <c r="BM169" s="33"/>
      <c r="BN169" s="33"/>
      <c r="BO169" s="33"/>
      <c r="BP169" s="34">
        <f>AVERAGE(BI169:BL169)</f>
        <v>5</v>
      </c>
      <c r="BQ169" s="27"/>
      <c r="BR169" s="32">
        <v>5</v>
      </c>
      <c r="BS169" s="32">
        <v>5</v>
      </c>
      <c r="BT169" s="32">
        <v>5</v>
      </c>
      <c r="BU169" s="32">
        <v>5</v>
      </c>
      <c r="BV169" s="33"/>
      <c r="BW169" s="33"/>
      <c r="BX169" s="33"/>
      <c r="BY169" s="29">
        <f>AVERAGE(BR169:BU169)</f>
        <v>5</v>
      </c>
      <c r="BZ169" s="30"/>
    </row>
    <row r="170" spans="1:78" ht="30" customHeight="1" x14ac:dyDescent="0.25">
      <c r="A170" s="30" t="s">
        <v>1342</v>
      </c>
      <c r="B170" s="27" t="s">
        <v>1271</v>
      </c>
      <c r="C170" s="27" t="s">
        <v>1336</v>
      </c>
      <c r="D170" s="27" t="s">
        <v>1343</v>
      </c>
      <c r="E170" s="22" t="s">
        <v>230</v>
      </c>
      <c r="F170" s="23">
        <f>AVERAGE(W170,AF170,AO170,AX170,BG170,BP170,BY170)</f>
        <v>4.6785714285714288</v>
      </c>
      <c r="G170" s="22" t="s">
        <v>230</v>
      </c>
      <c r="H170" s="24" t="s">
        <v>30</v>
      </c>
      <c r="I170" s="24" t="s">
        <v>31</v>
      </c>
      <c r="J170" s="24" t="s">
        <v>72</v>
      </c>
      <c r="K170" s="25" t="s">
        <v>33</v>
      </c>
      <c r="L170" s="25">
        <v>44658</v>
      </c>
      <c r="M170" s="42">
        <v>44713</v>
      </c>
      <c r="N170" s="26" t="str">
        <f>CONCATENATE(A170,"_",G170)</f>
        <v>Lantana Luscious® Royale Red Zone _PW</v>
      </c>
      <c r="O170" s="22" t="s">
        <v>1344</v>
      </c>
      <c r="P170" s="27">
        <v>5</v>
      </c>
      <c r="Q170" s="27">
        <v>5</v>
      </c>
      <c r="R170" s="27">
        <v>3</v>
      </c>
      <c r="S170" s="27">
        <v>5</v>
      </c>
      <c r="T170" s="28"/>
      <c r="U170" s="28"/>
      <c r="V170" s="28"/>
      <c r="W170" s="29">
        <f>AVERAGE(P170:S170)</f>
        <v>4.5</v>
      </c>
      <c r="X170" s="30" t="s">
        <v>1275</v>
      </c>
      <c r="Y170" s="27">
        <v>5</v>
      </c>
      <c r="Z170" s="27">
        <v>5</v>
      </c>
      <c r="AA170" s="27">
        <v>3</v>
      </c>
      <c r="AB170" s="27">
        <v>5</v>
      </c>
      <c r="AC170" s="31"/>
      <c r="AD170" s="31"/>
      <c r="AE170" s="31"/>
      <c r="AF170" s="29">
        <f>AVERAGE(Y170:AB170)</f>
        <v>4.5</v>
      </c>
      <c r="AG170" s="30" t="s">
        <v>1292</v>
      </c>
      <c r="AH170" s="27">
        <v>5</v>
      </c>
      <c r="AI170" s="27">
        <v>5</v>
      </c>
      <c r="AJ170" s="27">
        <v>3</v>
      </c>
      <c r="AK170" s="27">
        <v>5</v>
      </c>
      <c r="AL170" s="31"/>
      <c r="AM170" s="31"/>
      <c r="AN170" s="31"/>
      <c r="AO170" s="29">
        <f>AVERAGE(AH170:AK170)</f>
        <v>4.5</v>
      </c>
      <c r="AP170" s="30" t="s">
        <v>1345</v>
      </c>
      <c r="AQ170" s="27">
        <v>5</v>
      </c>
      <c r="AR170" s="27">
        <v>5</v>
      </c>
      <c r="AS170" s="27">
        <v>4</v>
      </c>
      <c r="AT170" s="27">
        <v>5</v>
      </c>
      <c r="AU170" s="31"/>
      <c r="AV170" s="31"/>
      <c r="AW170" s="31"/>
      <c r="AX170" s="29">
        <f>AVERAGE(AQ170:AT170)</f>
        <v>4.75</v>
      </c>
      <c r="AY170" s="30" t="s">
        <v>1294</v>
      </c>
      <c r="AZ170" s="32">
        <v>5</v>
      </c>
      <c r="BA170" s="32">
        <v>5</v>
      </c>
      <c r="BB170" s="32">
        <v>5</v>
      </c>
      <c r="BC170" s="32">
        <v>5</v>
      </c>
      <c r="BD170" s="31"/>
      <c r="BE170" s="31"/>
      <c r="BF170" s="31"/>
      <c r="BG170" s="29">
        <f>AVERAGE(AZ170:BC170)</f>
        <v>5</v>
      </c>
      <c r="BH170" s="30" t="s">
        <v>1346</v>
      </c>
      <c r="BI170" s="32">
        <v>5</v>
      </c>
      <c r="BJ170" s="32">
        <v>5</v>
      </c>
      <c r="BK170" s="32">
        <v>4</v>
      </c>
      <c r="BL170" s="32">
        <v>5</v>
      </c>
      <c r="BM170" s="33"/>
      <c r="BN170" s="33"/>
      <c r="BO170" s="33"/>
      <c r="BP170" s="34">
        <f>AVERAGE(BI170:BL170)</f>
        <v>4.75</v>
      </c>
      <c r="BQ170" s="30" t="s">
        <v>304</v>
      </c>
      <c r="BR170" s="32">
        <v>5</v>
      </c>
      <c r="BS170" s="32">
        <v>5</v>
      </c>
      <c r="BT170" s="32">
        <v>4</v>
      </c>
      <c r="BU170" s="32">
        <v>5</v>
      </c>
      <c r="BV170" s="33"/>
      <c r="BW170" s="33"/>
      <c r="BX170" s="33"/>
      <c r="BY170" s="29">
        <f>AVERAGE(BR170:BU170)</f>
        <v>4.75</v>
      </c>
      <c r="BZ170" s="30" t="s">
        <v>1334</v>
      </c>
    </row>
    <row r="171" spans="1:78" ht="30" customHeight="1" x14ac:dyDescent="0.25">
      <c r="A171" t="s">
        <v>1347</v>
      </c>
      <c r="B171" t="s">
        <v>1348</v>
      </c>
      <c r="C171" t="s">
        <v>1349</v>
      </c>
      <c r="D171" t="s">
        <v>1350</v>
      </c>
      <c r="E171" s="22" t="s">
        <v>29</v>
      </c>
      <c r="F171" s="23">
        <f>AVERAGE(W171,AF171,AO171,AX171,BG171,BP171,BY171)</f>
        <v>4.75</v>
      </c>
      <c r="G171" s="22" t="s">
        <v>29</v>
      </c>
      <c r="H171" s="24" t="s">
        <v>30</v>
      </c>
      <c r="I171" s="24" t="s">
        <v>31</v>
      </c>
      <c r="J171" s="24" t="s">
        <v>32</v>
      </c>
      <c r="K171" s="25" t="s">
        <v>33</v>
      </c>
      <c r="L171" s="25">
        <v>44662</v>
      </c>
      <c r="M171" s="25">
        <v>44704</v>
      </c>
      <c r="N171" s="26" t="str">
        <f>CONCATENATE(A171,"_",G171)</f>
        <v>Lavandula La Diva Imperial Early_DummenOrange</v>
      </c>
      <c r="O171" s="22" t="s">
        <v>1351</v>
      </c>
      <c r="P171" s="27">
        <v>4</v>
      </c>
      <c r="Q171" s="27">
        <v>5</v>
      </c>
      <c r="R171" s="27">
        <v>4</v>
      </c>
      <c r="S171" s="27">
        <v>5</v>
      </c>
      <c r="T171" s="28"/>
      <c r="U171" s="28"/>
      <c r="V171" s="28"/>
      <c r="W171" s="29">
        <f>AVERAGE(P171:S171)</f>
        <v>4.5</v>
      </c>
      <c r="X171" s="30" t="s">
        <v>1352</v>
      </c>
      <c r="Y171" s="27">
        <v>5</v>
      </c>
      <c r="Z171" s="27">
        <v>5</v>
      </c>
      <c r="AA171" s="27">
        <v>4</v>
      </c>
      <c r="AB171" s="27">
        <v>5</v>
      </c>
      <c r="AC171" s="31"/>
      <c r="AD171" s="31"/>
      <c r="AE171" s="31"/>
      <c r="AF171" s="29">
        <f>AVERAGE(Y171:AB171)</f>
        <v>4.75</v>
      </c>
      <c r="AG171" s="30" t="s">
        <v>1353</v>
      </c>
      <c r="AH171" s="27">
        <v>5</v>
      </c>
      <c r="AI171" s="27">
        <v>5</v>
      </c>
      <c r="AJ171" s="27">
        <v>4</v>
      </c>
      <c r="AK171" s="27">
        <v>5</v>
      </c>
      <c r="AL171" s="31"/>
      <c r="AM171" s="31"/>
      <c r="AN171" s="31"/>
      <c r="AO171" s="29">
        <f>AVERAGE(AH171:AK171)</f>
        <v>4.75</v>
      </c>
      <c r="AP171" s="30" t="s">
        <v>1354</v>
      </c>
      <c r="AQ171" s="27">
        <v>5</v>
      </c>
      <c r="AR171" s="27">
        <v>5</v>
      </c>
      <c r="AS171" s="27">
        <v>4</v>
      </c>
      <c r="AT171" s="27">
        <v>5</v>
      </c>
      <c r="AU171" s="31"/>
      <c r="AV171" s="31"/>
      <c r="AW171" s="31"/>
      <c r="AX171" s="29">
        <f>AVERAGE(AQ171:AT171)</f>
        <v>4.75</v>
      </c>
      <c r="AY171" s="30" t="s">
        <v>1355</v>
      </c>
      <c r="AZ171" s="32">
        <v>5</v>
      </c>
      <c r="BA171" s="32">
        <v>5</v>
      </c>
      <c r="BB171" s="32">
        <v>4</v>
      </c>
      <c r="BC171" s="32">
        <v>5</v>
      </c>
      <c r="BD171" s="31"/>
      <c r="BE171" s="31"/>
      <c r="BF171" s="31"/>
      <c r="BG171" s="29">
        <f>AVERAGE(AZ171:BC171)</f>
        <v>4.75</v>
      </c>
      <c r="BH171" s="30" t="s">
        <v>1356</v>
      </c>
      <c r="BI171" s="32">
        <v>5</v>
      </c>
      <c r="BJ171" s="32">
        <v>5</v>
      </c>
      <c r="BK171" s="32">
        <v>5</v>
      </c>
      <c r="BL171" s="32">
        <v>5</v>
      </c>
      <c r="BM171" s="33"/>
      <c r="BN171" s="33"/>
      <c r="BO171" s="33"/>
      <c r="BP171" s="34">
        <f>AVERAGE(BI171:BL171)</f>
        <v>5</v>
      </c>
      <c r="BQ171" s="30" t="s">
        <v>1357</v>
      </c>
      <c r="BR171" s="32">
        <v>5</v>
      </c>
      <c r="BS171" s="32">
        <v>5</v>
      </c>
      <c r="BT171" s="32">
        <v>4</v>
      </c>
      <c r="BU171" s="32">
        <v>5</v>
      </c>
      <c r="BV171" s="33"/>
      <c r="BW171" s="33"/>
      <c r="BX171" s="33"/>
      <c r="BY171" s="29">
        <f>AVERAGE(BR171:BU171)</f>
        <v>4.75</v>
      </c>
      <c r="BZ171" s="30" t="s">
        <v>1358</v>
      </c>
    </row>
    <row r="172" spans="1:78" ht="30" customHeight="1" x14ac:dyDescent="0.25">
      <c r="A172" t="s">
        <v>1359</v>
      </c>
      <c r="B172" s="38" t="s">
        <v>1348</v>
      </c>
      <c r="C172" s="35"/>
      <c r="D172" t="s">
        <v>1360</v>
      </c>
      <c r="E172" t="s">
        <v>71</v>
      </c>
      <c r="F172" s="23">
        <f>AVERAGE(W172,AF172,AO172,AX172,BG172,BP172,BY172)</f>
        <v>4.6785714285714288</v>
      </c>
      <c r="G172" t="s">
        <v>71</v>
      </c>
      <c r="H172" s="36" t="s">
        <v>116</v>
      </c>
      <c r="I172" s="36" t="s">
        <v>31</v>
      </c>
      <c r="J172" s="36" t="s">
        <v>72</v>
      </c>
      <c r="K172" s="36"/>
      <c r="L172" s="36"/>
      <c r="M172" s="37">
        <v>2021</v>
      </c>
      <c r="N172" s="26" t="str">
        <f>CONCATENATE(A172,"_",G172)</f>
        <v>Lavandula Sweet Romance_Walter's Gardens</v>
      </c>
      <c r="O172" s="35" t="s">
        <v>1361</v>
      </c>
      <c r="P172" s="27">
        <v>4</v>
      </c>
      <c r="Q172" s="27">
        <v>4</v>
      </c>
      <c r="R172" s="27">
        <v>5</v>
      </c>
      <c r="S172" s="27">
        <v>4</v>
      </c>
      <c r="W172" s="29">
        <f>AVERAGE(P172:S172)</f>
        <v>4.25</v>
      </c>
      <c r="X172" s="47" t="s">
        <v>1362</v>
      </c>
      <c r="Y172" s="27">
        <v>4</v>
      </c>
      <c r="Z172" s="27">
        <v>4</v>
      </c>
      <c r="AA172" s="27">
        <v>4</v>
      </c>
      <c r="AB172" s="27">
        <v>5</v>
      </c>
      <c r="AC172" s="48"/>
      <c r="AD172" s="48"/>
      <c r="AE172" s="48"/>
      <c r="AF172" s="29">
        <f>AVERAGE(Y172:AB172)</f>
        <v>4.25</v>
      </c>
      <c r="AG172" s="47" t="s">
        <v>1363</v>
      </c>
      <c r="AH172" s="27">
        <v>4</v>
      </c>
      <c r="AI172" s="27">
        <v>5</v>
      </c>
      <c r="AJ172" s="27">
        <v>3</v>
      </c>
      <c r="AK172" s="27">
        <v>5</v>
      </c>
      <c r="AL172" s="48"/>
      <c r="AM172" s="48"/>
      <c r="AN172" s="48"/>
      <c r="AO172" s="29">
        <f>AVERAGE(AH172:AK172)</f>
        <v>4.25</v>
      </c>
      <c r="AP172" s="47" t="s">
        <v>1364</v>
      </c>
      <c r="AQ172" s="27">
        <v>5</v>
      </c>
      <c r="AR172" s="27">
        <v>5</v>
      </c>
      <c r="AS172" s="27">
        <v>5</v>
      </c>
      <c r="AT172" s="27">
        <v>5</v>
      </c>
      <c r="AU172" s="48"/>
      <c r="AV172" s="48"/>
      <c r="AW172" s="48"/>
      <c r="AX172" s="29">
        <f>AVERAGE(AQ172:AT172)</f>
        <v>5</v>
      </c>
      <c r="AY172" s="47" t="s">
        <v>1365</v>
      </c>
      <c r="AZ172" s="32">
        <v>5</v>
      </c>
      <c r="BA172" s="32">
        <v>5</v>
      </c>
      <c r="BB172" s="32">
        <v>5</v>
      </c>
      <c r="BC172" s="32">
        <v>5</v>
      </c>
      <c r="BD172" s="48"/>
      <c r="BE172" s="48"/>
      <c r="BF172" s="48"/>
      <c r="BG172" s="29">
        <f>AVERAGE(AZ172:BC172)</f>
        <v>5</v>
      </c>
      <c r="BH172" s="47" t="s">
        <v>77</v>
      </c>
      <c r="BI172" s="32">
        <v>5</v>
      </c>
      <c r="BJ172" s="32">
        <v>5</v>
      </c>
      <c r="BK172" s="32">
        <v>5</v>
      </c>
      <c r="BL172" s="32">
        <v>5</v>
      </c>
      <c r="BM172" s="33"/>
      <c r="BN172" s="33"/>
      <c r="BO172" s="33"/>
      <c r="BP172" s="34">
        <f>AVERAGE(BI172:BL172)</f>
        <v>5</v>
      </c>
      <c r="BQ172" s="30" t="s">
        <v>1366</v>
      </c>
      <c r="BR172" s="32">
        <v>5</v>
      </c>
      <c r="BS172" s="32">
        <v>5</v>
      </c>
      <c r="BT172" s="32">
        <v>5</v>
      </c>
      <c r="BU172" s="32">
        <v>5</v>
      </c>
      <c r="BV172" s="49"/>
      <c r="BW172" s="49"/>
      <c r="BX172" s="49"/>
      <c r="BY172" s="29">
        <f>AVERAGE(BR172:BU172)</f>
        <v>5</v>
      </c>
      <c r="BZ172" s="47" t="s">
        <v>1367</v>
      </c>
    </row>
    <row r="173" spans="1:78" ht="30" customHeight="1" x14ac:dyDescent="0.25">
      <c r="A173" s="27" t="s">
        <v>1368</v>
      </c>
      <c r="B173" s="27" t="s">
        <v>1369</v>
      </c>
      <c r="C173" s="27"/>
      <c r="D173" s="27" t="s">
        <v>1370</v>
      </c>
      <c r="E173" t="s">
        <v>71</v>
      </c>
      <c r="F173" s="23">
        <f>AVERAGE(W173,AF173,AO173,AX173,BG173,BP173,BY173)</f>
        <v>4.4642857142857144</v>
      </c>
      <c r="G173" t="s">
        <v>71</v>
      </c>
      <c r="H173" s="36" t="s">
        <v>116</v>
      </c>
      <c r="I173" s="36" t="s">
        <v>31</v>
      </c>
      <c r="J173" s="36" t="s">
        <v>72</v>
      </c>
      <c r="K173" s="36"/>
      <c r="L173" s="36"/>
      <c r="M173" s="37">
        <v>2021</v>
      </c>
      <c r="N173" s="26" t="str">
        <f>CONCATENATE(A173,"_",G173)</f>
        <v>Leucanthemum 'Banana Cream II"_Walter's Gardens</v>
      </c>
      <c r="O173" s="35" t="s">
        <v>1371</v>
      </c>
      <c r="P173" s="27">
        <v>5</v>
      </c>
      <c r="Q173" s="27">
        <v>4</v>
      </c>
      <c r="R173" s="27">
        <v>5</v>
      </c>
      <c r="S173" s="27">
        <v>5</v>
      </c>
      <c r="W173" s="29">
        <f>AVERAGE(P173:S173)</f>
        <v>4.75</v>
      </c>
      <c r="X173" s="47" t="s">
        <v>1372</v>
      </c>
      <c r="Y173" s="27">
        <v>5</v>
      </c>
      <c r="Z173" s="27">
        <v>5</v>
      </c>
      <c r="AA173" s="27">
        <v>5</v>
      </c>
      <c r="AB173" s="27">
        <v>5</v>
      </c>
      <c r="AC173" s="48"/>
      <c r="AD173" s="48"/>
      <c r="AE173" s="48"/>
      <c r="AF173" s="29">
        <f>AVERAGE(Y173:AB173)</f>
        <v>5</v>
      </c>
      <c r="AG173" s="47" t="s">
        <v>1373</v>
      </c>
      <c r="AH173" s="27">
        <v>5</v>
      </c>
      <c r="AI173" s="27">
        <v>4</v>
      </c>
      <c r="AJ173" s="27">
        <v>4</v>
      </c>
      <c r="AK173" s="27">
        <v>5</v>
      </c>
      <c r="AL173" s="48"/>
      <c r="AM173" s="48"/>
      <c r="AN173" s="48"/>
      <c r="AO173" s="29">
        <f>AVERAGE(AH173:AK173)</f>
        <v>4.5</v>
      </c>
      <c r="AP173" s="47" t="s">
        <v>437</v>
      </c>
      <c r="AQ173" s="27">
        <v>4</v>
      </c>
      <c r="AR173" s="27">
        <v>4</v>
      </c>
      <c r="AS173" s="27">
        <v>3</v>
      </c>
      <c r="AT173" s="27">
        <v>5</v>
      </c>
      <c r="AU173" s="48"/>
      <c r="AV173" s="48"/>
      <c r="AW173" s="48"/>
      <c r="AX173" s="29">
        <f>AVERAGE(AQ173:AT173)</f>
        <v>4</v>
      </c>
      <c r="AY173" s="47" t="s">
        <v>1374</v>
      </c>
      <c r="AZ173" s="32">
        <v>4</v>
      </c>
      <c r="BA173" s="32">
        <v>5</v>
      </c>
      <c r="BB173" s="32">
        <v>3</v>
      </c>
      <c r="BC173" s="32">
        <v>5</v>
      </c>
      <c r="BD173" s="48"/>
      <c r="BE173" s="48"/>
      <c r="BF173" s="48"/>
      <c r="BG173" s="29">
        <f>AVERAGE(AZ173:BC173)</f>
        <v>4.25</v>
      </c>
      <c r="BI173" s="32">
        <v>5</v>
      </c>
      <c r="BJ173" s="32">
        <v>5</v>
      </c>
      <c r="BK173" s="32">
        <v>3</v>
      </c>
      <c r="BL173" s="32">
        <v>5</v>
      </c>
      <c r="BM173" s="33"/>
      <c r="BN173" s="33"/>
      <c r="BO173" s="33"/>
      <c r="BP173" s="34">
        <f>AVERAGE(BI173:BL173)</f>
        <v>4.5</v>
      </c>
      <c r="BQ173" s="27"/>
      <c r="BR173" s="32">
        <v>5</v>
      </c>
      <c r="BS173" s="32">
        <v>5</v>
      </c>
      <c r="BT173" s="32">
        <v>3</v>
      </c>
      <c r="BU173" s="32">
        <v>4</v>
      </c>
      <c r="BV173" s="49" t="s">
        <v>111</v>
      </c>
      <c r="BW173" s="49"/>
      <c r="BX173" s="49"/>
      <c r="BY173" s="29">
        <f>AVERAGE(BR173:BU173)</f>
        <v>4.25</v>
      </c>
      <c r="BZ173"/>
    </row>
    <row r="174" spans="1:78" ht="30" customHeight="1" x14ac:dyDescent="0.25">
      <c r="A174" s="27" t="s">
        <v>1375</v>
      </c>
      <c r="B174" s="38" t="s">
        <v>1369</v>
      </c>
      <c r="C174" s="35"/>
      <c r="D174" t="s">
        <v>1376</v>
      </c>
      <c r="E174" t="s">
        <v>80</v>
      </c>
      <c r="F174" s="23">
        <f>AVERAGE(W174,AF174,AO174,AX174,BG174,BP174,BY174)</f>
        <v>4.5</v>
      </c>
      <c r="G174" t="s">
        <v>80</v>
      </c>
      <c r="H174" s="36" t="s">
        <v>116</v>
      </c>
      <c r="I174" s="24" t="s">
        <v>31</v>
      </c>
      <c r="J174" s="36" t="s">
        <v>72</v>
      </c>
      <c r="K174" s="36"/>
      <c r="L174" s="36"/>
      <c r="M174" s="37">
        <v>2021</v>
      </c>
      <c r="N174" s="26" t="str">
        <f>CONCATENATE(A174,"_",G174)</f>
        <v>Leucanthemum 'Mt. Hood'_Terra Nova</v>
      </c>
      <c r="O174" s="22" t="s">
        <v>1377</v>
      </c>
      <c r="P174" s="27">
        <v>5</v>
      </c>
      <c r="Q174" s="27">
        <v>5</v>
      </c>
      <c r="R174" s="27">
        <v>5</v>
      </c>
      <c r="S174" s="27">
        <v>5</v>
      </c>
      <c r="T174" s="28"/>
      <c r="U174" s="28"/>
      <c r="V174" s="28"/>
      <c r="W174" s="29">
        <f>AVERAGE(P174:S174)</f>
        <v>5</v>
      </c>
      <c r="X174" s="30" t="s">
        <v>1378</v>
      </c>
      <c r="Y174" s="27">
        <v>5</v>
      </c>
      <c r="Z174" s="27">
        <v>4</v>
      </c>
      <c r="AA174" s="27">
        <v>4</v>
      </c>
      <c r="AB174" s="27">
        <v>5</v>
      </c>
      <c r="AC174" s="31"/>
      <c r="AD174" s="31"/>
      <c r="AE174" s="31"/>
      <c r="AF174" s="29">
        <f>AVERAGE(Y174:AB174)</f>
        <v>4.5</v>
      </c>
      <c r="AG174" s="30" t="s">
        <v>1379</v>
      </c>
      <c r="AH174" s="27">
        <v>5</v>
      </c>
      <c r="AI174" s="27">
        <v>5</v>
      </c>
      <c r="AJ174" s="27">
        <v>3</v>
      </c>
      <c r="AK174" s="27">
        <v>5</v>
      </c>
      <c r="AL174" s="31"/>
      <c r="AM174" s="31"/>
      <c r="AN174" s="31"/>
      <c r="AO174" s="29">
        <f>AVERAGE(AH174:AK174)</f>
        <v>4.5</v>
      </c>
      <c r="AP174" s="30" t="s">
        <v>1380</v>
      </c>
      <c r="AQ174" s="27">
        <v>5</v>
      </c>
      <c r="AR174" s="27">
        <v>4</v>
      </c>
      <c r="AS174" s="27">
        <v>3</v>
      </c>
      <c r="AT174" s="27">
        <v>5</v>
      </c>
      <c r="AU174" s="31"/>
      <c r="AV174" s="31"/>
      <c r="AW174" s="31"/>
      <c r="AX174" s="29">
        <f>AVERAGE(AQ174:AT174)</f>
        <v>4.25</v>
      </c>
      <c r="AY174" s="30" t="s">
        <v>1381</v>
      </c>
      <c r="AZ174" s="32">
        <v>5</v>
      </c>
      <c r="BA174" s="32">
        <v>5</v>
      </c>
      <c r="BB174" s="32">
        <v>3</v>
      </c>
      <c r="BC174" s="32">
        <v>5</v>
      </c>
      <c r="BD174" s="31"/>
      <c r="BE174" s="31"/>
      <c r="BF174" s="31"/>
      <c r="BG174" s="29">
        <f>AVERAGE(AZ174:BC174)</f>
        <v>4.5</v>
      </c>
      <c r="BH174" s="30"/>
      <c r="BI174" s="32">
        <v>5</v>
      </c>
      <c r="BJ174" s="32">
        <v>4</v>
      </c>
      <c r="BK174" s="32">
        <v>3</v>
      </c>
      <c r="BL174" s="32">
        <v>5</v>
      </c>
      <c r="BM174" s="33"/>
      <c r="BN174" s="33"/>
      <c r="BO174" s="33"/>
      <c r="BP174" s="34">
        <f>AVERAGE(BI174:BL174)</f>
        <v>4.25</v>
      </c>
      <c r="BQ174" s="27"/>
      <c r="BR174" s="32">
        <v>5</v>
      </c>
      <c r="BS174" s="32">
        <v>5</v>
      </c>
      <c r="BT174" s="32">
        <v>3</v>
      </c>
      <c r="BU174" s="32">
        <v>5</v>
      </c>
      <c r="BV174" s="33" t="s">
        <v>111</v>
      </c>
      <c r="BW174" s="33"/>
      <c r="BX174" s="33"/>
      <c r="BY174" s="29">
        <f>AVERAGE(BR174:BU174)</f>
        <v>4.5</v>
      </c>
      <c r="BZ174" s="30"/>
    </row>
    <row r="175" spans="1:78" ht="30" customHeight="1" x14ac:dyDescent="0.25">
      <c r="A175" t="s">
        <v>1382</v>
      </c>
      <c r="B175" s="38" t="s">
        <v>1369</v>
      </c>
      <c r="C175" s="35"/>
      <c r="D175" t="s">
        <v>1383</v>
      </c>
      <c r="E175" t="s">
        <v>71</v>
      </c>
      <c r="F175" s="23">
        <f>AVERAGE(W175,AF175,AO175,AX175,BG175,BP175,BY175)</f>
        <v>4.5714285714285712</v>
      </c>
      <c r="G175" t="s">
        <v>71</v>
      </c>
      <c r="H175" s="36" t="s">
        <v>116</v>
      </c>
      <c r="I175" s="36" t="s">
        <v>31</v>
      </c>
      <c r="J175" s="36" t="s">
        <v>72</v>
      </c>
      <c r="K175" s="36"/>
      <c r="L175" s="36"/>
      <c r="M175" s="37">
        <v>2021</v>
      </c>
      <c r="N175" s="26" t="str">
        <f>CONCATENATE(A175,"_",G175)</f>
        <v>Leucanthemum Spun Silk_Walter's Gardens</v>
      </c>
      <c r="O175" s="22" t="s">
        <v>1384</v>
      </c>
      <c r="P175" s="27">
        <v>5</v>
      </c>
      <c r="Q175" s="27">
        <v>4</v>
      </c>
      <c r="R175" s="27">
        <v>5</v>
      </c>
      <c r="S175" s="27">
        <v>5</v>
      </c>
      <c r="T175" s="28"/>
      <c r="U175" s="28"/>
      <c r="V175" s="28"/>
      <c r="W175" s="29">
        <f>AVERAGE(P175:S175)</f>
        <v>4.75</v>
      </c>
      <c r="X175" s="30" t="s">
        <v>1385</v>
      </c>
      <c r="Y175" s="27">
        <v>5</v>
      </c>
      <c r="Z175" s="27">
        <v>5</v>
      </c>
      <c r="AA175" s="27">
        <v>5</v>
      </c>
      <c r="AB175" s="27">
        <v>5</v>
      </c>
      <c r="AC175" s="31"/>
      <c r="AD175" s="31"/>
      <c r="AE175" s="31"/>
      <c r="AF175" s="29">
        <f>AVERAGE(Y175:AB175)</f>
        <v>5</v>
      </c>
      <c r="AG175" s="30" t="s">
        <v>1386</v>
      </c>
      <c r="AH175" s="27">
        <v>5</v>
      </c>
      <c r="AI175" s="27">
        <v>4</v>
      </c>
      <c r="AJ175" s="27">
        <v>4</v>
      </c>
      <c r="AK175" s="27">
        <v>5</v>
      </c>
      <c r="AL175" s="31"/>
      <c r="AM175" s="31"/>
      <c r="AN175" s="31"/>
      <c r="AO175" s="29">
        <f>AVERAGE(AH175:AK175)</f>
        <v>4.5</v>
      </c>
      <c r="AP175" s="30" t="s">
        <v>1387</v>
      </c>
      <c r="AQ175" s="27">
        <v>5</v>
      </c>
      <c r="AR175" s="27">
        <v>5</v>
      </c>
      <c r="AS175" s="27">
        <v>2</v>
      </c>
      <c r="AT175" s="27">
        <v>5</v>
      </c>
      <c r="AU175" s="31"/>
      <c r="AV175" s="31"/>
      <c r="AW175" s="31"/>
      <c r="AX175" s="29">
        <f>AVERAGE(AQ175:AT175)</f>
        <v>4.25</v>
      </c>
      <c r="AY175" s="30" t="s">
        <v>1388</v>
      </c>
      <c r="AZ175" s="32">
        <v>5</v>
      </c>
      <c r="BA175" s="32">
        <v>5</v>
      </c>
      <c r="BB175" s="32">
        <v>3</v>
      </c>
      <c r="BC175" s="32">
        <v>5</v>
      </c>
      <c r="BD175" s="31"/>
      <c r="BE175" s="31"/>
      <c r="BF175" s="31"/>
      <c r="BG175" s="29">
        <f>AVERAGE(AZ175:BC175)</f>
        <v>4.5</v>
      </c>
      <c r="BH175" s="30"/>
      <c r="BI175" s="32">
        <v>5</v>
      </c>
      <c r="BJ175" s="32">
        <v>5</v>
      </c>
      <c r="BK175" s="32">
        <v>3</v>
      </c>
      <c r="BL175" s="32">
        <v>5</v>
      </c>
      <c r="BM175" s="33"/>
      <c r="BN175" s="33"/>
      <c r="BO175" s="33"/>
      <c r="BP175" s="34">
        <f>AVERAGE(BI175:BL175)</f>
        <v>4.5</v>
      </c>
      <c r="BQ175" s="27"/>
      <c r="BR175" s="32">
        <v>5</v>
      </c>
      <c r="BS175" s="32">
        <v>5</v>
      </c>
      <c r="BT175" s="32">
        <v>3</v>
      </c>
      <c r="BU175" s="32">
        <v>5</v>
      </c>
      <c r="BV175" s="33" t="s">
        <v>111</v>
      </c>
      <c r="BW175" s="33"/>
      <c r="BX175" s="33"/>
      <c r="BY175" s="29">
        <f>AVERAGE(BR175:BU175)</f>
        <v>4.5</v>
      </c>
      <c r="BZ175" s="30"/>
    </row>
    <row r="176" spans="1:78" ht="30" customHeight="1" x14ac:dyDescent="0.25">
      <c r="A176" s="30" t="s">
        <v>1389</v>
      </c>
      <c r="B176" s="27" t="s">
        <v>1390</v>
      </c>
      <c r="C176" s="27" t="s">
        <v>1391</v>
      </c>
      <c r="D176" s="27" t="s">
        <v>1392</v>
      </c>
      <c r="E176" s="22" t="s">
        <v>230</v>
      </c>
      <c r="F176" s="23">
        <f>AVERAGE(W176,AF176,AO176,AX176,BG176,BP176,BY176)</f>
        <v>4.0714285714285712</v>
      </c>
      <c r="G176" s="22" t="s">
        <v>230</v>
      </c>
      <c r="H176" s="24" t="s">
        <v>30</v>
      </c>
      <c r="I176" s="24" t="s">
        <v>31</v>
      </c>
      <c r="J176" s="24" t="s">
        <v>72</v>
      </c>
      <c r="K176" s="25" t="s">
        <v>33</v>
      </c>
      <c r="L176" s="25">
        <v>44658</v>
      </c>
      <c r="M176" s="42">
        <v>44712</v>
      </c>
      <c r="N176" s="26" t="str">
        <f>CONCATENATE(A176,"_",G176)</f>
        <v>Lobelia Laguna® Compact Blue with Eye Imp _PW</v>
      </c>
      <c r="O176" s="22" t="s">
        <v>1393</v>
      </c>
      <c r="P176" s="27">
        <v>4</v>
      </c>
      <c r="Q176" s="27">
        <v>4</v>
      </c>
      <c r="R176" s="27">
        <v>4</v>
      </c>
      <c r="S176" s="27">
        <v>5</v>
      </c>
      <c r="T176" s="28"/>
      <c r="U176" s="28"/>
      <c r="V176" s="28"/>
      <c r="W176" s="29">
        <f>AVERAGE(P176:S176)</f>
        <v>4.25</v>
      </c>
      <c r="X176" s="30" t="s">
        <v>1394</v>
      </c>
      <c r="Y176" s="27">
        <v>3</v>
      </c>
      <c r="Z176" s="27">
        <v>4</v>
      </c>
      <c r="AA176" s="27">
        <v>4</v>
      </c>
      <c r="AB176" s="27">
        <v>4</v>
      </c>
      <c r="AC176" s="31"/>
      <c r="AD176" s="31"/>
      <c r="AE176" s="31"/>
      <c r="AF176" s="29">
        <f>AVERAGE(Y176:AB176)</f>
        <v>3.75</v>
      </c>
      <c r="AG176" s="30" t="s">
        <v>1395</v>
      </c>
      <c r="AH176" s="27">
        <v>4</v>
      </c>
      <c r="AI176" s="27">
        <v>4</v>
      </c>
      <c r="AJ176" s="27">
        <v>4</v>
      </c>
      <c r="AK176" s="27">
        <v>5</v>
      </c>
      <c r="AL176" s="31"/>
      <c r="AM176" s="31"/>
      <c r="AN176" s="31"/>
      <c r="AO176" s="29">
        <f>AVERAGE(AH176:AK176)</f>
        <v>4.25</v>
      </c>
      <c r="AP176" s="30" t="s">
        <v>1396</v>
      </c>
      <c r="AQ176" s="27">
        <v>4</v>
      </c>
      <c r="AR176" s="27">
        <v>4</v>
      </c>
      <c r="AS176" s="27">
        <v>4</v>
      </c>
      <c r="AT176" s="27">
        <v>5</v>
      </c>
      <c r="AU176" s="31"/>
      <c r="AV176" s="31"/>
      <c r="AW176" s="31"/>
      <c r="AX176" s="29">
        <f>AVERAGE(AQ176:AT176)</f>
        <v>4.25</v>
      </c>
      <c r="AY176" s="30" t="s">
        <v>1397</v>
      </c>
      <c r="AZ176" s="32">
        <v>4</v>
      </c>
      <c r="BA176" s="32">
        <v>3</v>
      </c>
      <c r="BB176" s="32">
        <v>4</v>
      </c>
      <c r="BC176" s="32">
        <v>4</v>
      </c>
      <c r="BD176" s="31"/>
      <c r="BE176" s="31"/>
      <c r="BF176" s="31"/>
      <c r="BG176" s="29">
        <f>AVERAGE(AZ176:BC176)</f>
        <v>3.75</v>
      </c>
      <c r="BH176" s="30" t="s">
        <v>1398</v>
      </c>
      <c r="BI176" s="32">
        <v>4</v>
      </c>
      <c r="BJ176" s="32">
        <v>5</v>
      </c>
      <c r="BK176" s="32">
        <v>4</v>
      </c>
      <c r="BL176" s="32">
        <v>4</v>
      </c>
      <c r="BM176" s="33"/>
      <c r="BN176" s="33"/>
      <c r="BO176" s="33"/>
      <c r="BP176" s="34">
        <f>AVERAGE(BI176:BL176)</f>
        <v>4.25</v>
      </c>
      <c r="BQ176" s="30" t="s">
        <v>1399</v>
      </c>
      <c r="BR176" s="32">
        <v>4</v>
      </c>
      <c r="BS176" s="32">
        <v>4</v>
      </c>
      <c r="BT176" s="32">
        <v>4</v>
      </c>
      <c r="BU176" s="32">
        <v>4</v>
      </c>
      <c r="BV176" s="33"/>
      <c r="BW176" s="33"/>
      <c r="BX176" s="33"/>
      <c r="BY176" s="29">
        <f>AVERAGE(BR176:BU176)</f>
        <v>4</v>
      </c>
      <c r="BZ176" s="30" t="s">
        <v>1400</v>
      </c>
    </row>
    <row r="177" spans="1:78" ht="30" customHeight="1" x14ac:dyDescent="0.25">
      <c r="A177" s="30" t="s">
        <v>1401</v>
      </c>
      <c r="B177" s="22" t="s">
        <v>1402</v>
      </c>
      <c r="C177" s="22" t="s">
        <v>1403</v>
      </c>
      <c r="D177" s="45"/>
      <c r="E177" s="22" t="s">
        <v>209</v>
      </c>
      <c r="F177" s="23">
        <f>AVERAGE(W177,AF177,AO177,AX177,BG177,BP177,BY177)</f>
        <v>4.3214285714285712</v>
      </c>
      <c r="G177" s="22" t="s">
        <v>209</v>
      </c>
      <c r="H177" s="24" t="s">
        <v>30</v>
      </c>
      <c r="I177" s="24" t="s">
        <v>31</v>
      </c>
      <c r="J177" s="24" t="s">
        <v>72</v>
      </c>
      <c r="K177" s="25" t="s">
        <v>33</v>
      </c>
      <c r="L177" s="25">
        <v>44665</v>
      </c>
      <c r="M177" s="42">
        <v>44706</v>
      </c>
      <c r="N177" s="26" t="str">
        <f>CONCATENATE(A177,"_",G177)</f>
        <v>Marigold Endurascape Sunset Gold_Syngenta</v>
      </c>
      <c r="O177" s="35" t="s">
        <v>1404</v>
      </c>
      <c r="P177" s="27">
        <v>5</v>
      </c>
      <c r="Q177" s="27">
        <v>5</v>
      </c>
      <c r="R177" s="27">
        <v>5</v>
      </c>
      <c r="S177" s="27">
        <v>5</v>
      </c>
      <c r="W177" s="29">
        <f>AVERAGE(P177:S177)</f>
        <v>5</v>
      </c>
      <c r="X177" s="47" t="s">
        <v>975</v>
      </c>
      <c r="Y177" s="27">
        <v>5</v>
      </c>
      <c r="Z177" s="27">
        <v>5</v>
      </c>
      <c r="AA177" s="27">
        <v>5</v>
      </c>
      <c r="AB177" s="27">
        <v>5</v>
      </c>
      <c r="AC177" s="48"/>
      <c r="AD177" s="48"/>
      <c r="AE177" s="48"/>
      <c r="AF177" s="29">
        <f>AVERAGE(Y177:AB177)</f>
        <v>5</v>
      </c>
      <c r="AG177" s="47" t="s">
        <v>1405</v>
      </c>
      <c r="AH177" s="27">
        <v>4</v>
      </c>
      <c r="AI177" s="27">
        <v>5</v>
      </c>
      <c r="AJ177" s="27">
        <v>5</v>
      </c>
      <c r="AK177" s="27">
        <v>5</v>
      </c>
      <c r="AL177" s="48"/>
      <c r="AM177" s="48"/>
      <c r="AN177" s="48"/>
      <c r="AO177" s="29">
        <f>AVERAGE(AH177:AK177)</f>
        <v>4.75</v>
      </c>
      <c r="AP177" s="47" t="s">
        <v>1406</v>
      </c>
      <c r="AQ177" s="27">
        <v>4</v>
      </c>
      <c r="AR177" s="27">
        <v>4</v>
      </c>
      <c r="AS177" s="27">
        <v>4</v>
      </c>
      <c r="AT177" s="27">
        <v>5</v>
      </c>
      <c r="AU177" s="48"/>
      <c r="AV177" s="48"/>
      <c r="AW177" s="48"/>
      <c r="AX177" s="29">
        <f>AVERAGE(AQ177:AT177)</f>
        <v>4.25</v>
      </c>
      <c r="AY177" s="47" t="s">
        <v>1407</v>
      </c>
      <c r="AZ177" s="32">
        <v>4</v>
      </c>
      <c r="BA177" s="32">
        <v>3</v>
      </c>
      <c r="BB177" s="32">
        <v>4</v>
      </c>
      <c r="BC177" s="32">
        <v>4</v>
      </c>
      <c r="BD177" s="48"/>
      <c r="BE177" s="48"/>
      <c r="BF177" s="48"/>
      <c r="BG177" s="29">
        <f>AVERAGE(AZ177:BC177)</f>
        <v>3.75</v>
      </c>
      <c r="BH177" s="47" t="s">
        <v>1408</v>
      </c>
      <c r="BI177" s="32">
        <v>3</v>
      </c>
      <c r="BJ177" s="32">
        <v>4</v>
      </c>
      <c r="BK177" s="32">
        <v>4</v>
      </c>
      <c r="BL177" s="32">
        <v>4</v>
      </c>
      <c r="BM177" s="33"/>
      <c r="BN177" s="33"/>
      <c r="BO177" s="33"/>
      <c r="BP177" s="34">
        <f>AVERAGE(BI177:BL177)</f>
        <v>3.75</v>
      </c>
      <c r="BQ177" s="27"/>
      <c r="BR177" s="32">
        <v>3</v>
      </c>
      <c r="BS177" s="32">
        <v>4</v>
      </c>
      <c r="BT177" s="32">
        <v>4</v>
      </c>
      <c r="BU177" s="32">
        <v>4</v>
      </c>
      <c r="BV177" s="49"/>
      <c r="BW177" s="49"/>
      <c r="BX177" s="49"/>
      <c r="BY177" s="29">
        <f>AVERAGE(BR177:BU177)</f>
        <v>3.75</v>
      </c>
      <c r="BZ177"/>
    </row>
    <row r="178" spans="1:78" ht="30" customHeight="1" x14ac:dyDescent="0.25">
      <c r="A178" s="27" t="s">
        <v>1409</v>
      </c>
      <c r="B178" s="27" t="s">
        <v>1402</v>
      </c>
      <c r="C178" s="27" t="s">
        <v>1410</v>
      </c>
      <c r="D178" s="27" t="s">
        <v>528</v>
      </c>
      <c r="E178" s="22" t="s">
        <v>1411</v>
      </c>
      <c r="F178" s="23">
        <f>AVERAGE(W178,AF178,AO178,AX178,BG178,BP178,BY178)</f>
        <v>4.3214285714285712</v>
      </c>
      <c r="G178" s="22" t="s">
        <v>1411</v>
      </c>
      <c r="H178" s="24" t="s">
        <v>355</v>
      </c>
      <c r="I178" s="24" t="s">
        <v>502</v>
      </c>
      <c r="J178" s="24" t="s">
        <v>72</v>
      </c>
      <c r="K178" s="25">
        <v>44655</v>
      </c>
      <c r="L178" s="25">
        <v>44663</v>
      </c>
      <c r="M178" s="42">
        <v>44706</v>
      </c>
      <c r="N178" s="26" t="str">
        <f>CONCATENATE(A178,"_",G178)</f>
        <v>Marigold Hedge-Mary Orange_AmeriSeed</v>
      </c>
      <c r="O178" s="22" t="s">
        <v>1412</v>
      </c>
      <c r="P178" s="27">
        <v>5</v>
      </c>
      <c r="Q178" s="27">
        <v>5</v>
      </c>
      <c r="R178" s="27">
        <v>5</v>
      </c>
      <c r="S178" s="27">
        <v>5</v>
      </c>
      <c r="T178" s="28"/>
      <c r="U178" s="28"/>
      <c r="V178" s="28">
        <f>AVERAGE(O178:R178)</f>
        <v>5</v>
      </c>
      <c r="W178" s="29">
        <f>AVERAGE(P178:S178)</f>
        <v>5</v>
      </c>
      <c r="X178" s="30" t="s">
        <v>1413</v>
      </c>
      <c r="Y178" s="27">
        <v>5</v>
      </c>
      <c r="Z178" s="27">
        <v>4</v>
      </c>
      <c r="AA178" s="27">
        <v>5</v>
      </c>
      <c r="AB178" s="27">
        <v>5</v>
      </c>
      <c r="AC178" s="31"/>
      <c r="AD178" s="31"/>
      <c r="AE178" s="31"/>
      <c r="AF178" s="29">
        <f>AVERAGE(Y178:AB178)</f>
        <v>4.75</v>
      </c>
      <c r="AG178" s="30" t="s">
        <v>1414</v>
      </c>
      <c r="AH178" s="27">
        <v>5</v>
      </c>
      <c r="AI178" s="27">
        <v>4</v>
      </c>
      <c r="AJ178" s="27">
        <v>5</v>
      </c>
      <c r="AK178" s="27">
        <v>5</v>
      </c>
      <c r="AL178" s="31"/>
      <c r="AM178" s="31"/>
      <c r="AN178" s="31"/>
      <c r="AO178" s="29">
        <f>AVERAGE(AH178:AK178)</f>
        <v>4.75</v>
      </c>
      <c r="AP178" s="30" t="s">
        <v>1415</v>
      </c>
      <c r="AQ178" s="27">
        <v>5</v>
      </c>
      <c r="AR178" s="27">
        <v>4</v>
      </c>
      <c r="AS178" s="27">
        <v>4</v>
      </c>
      <c r="AT178" s="27">
        <v>5</v>
      </c>
      <c r="AU178" s="31"/>
      <c r="AV178" s="31"/>
      <c r="AW178" s="31"/>
      <c r="AX178" s="29">
        <f>AVERAGE(AQ178:AT178)</f>
        <v>4.5</v>
      </c>
      <c r="AY178" s="30" t="s">
        <v>1416</v>
      </c>
      <c r="AZ178" s="32">
        <v>5</v>
      </c>
      <c r="BA178" s="32">
        <v>4</v>
      </c>
      <c r="BB178" s="32">
        <v>5</v>
      </c>
      <c r="BC178" s="32">
        <v>4</v>
      </c>
      <c r="BD178" s="31"/>
      <c r="BE178" s="31"/>
      <c r="BF178" s="31" t="s">
        <v>58</v>
      </c>
      <c r="BG178" s="29">
        <f>AVERAGE(AZ178:BC178)</f>
        <v>4.5</v>
      </c>
      <c r="BH178" s="30" t="s">
        <v>1417</v>
      </c>
      <c r="BI178" s="32">
        <v>4</v>
      </c>
      <c r="BJ178" s="32">
        <v>3</v>
      </c>
      <c r="BK178" s="32">
        <v>4</v>
      </c>
      <c r="BL178" s="32">
        <v>3</v>
      </c>
      <c r="BM178" s="33"/>
      <c r="BN178" s="33"/>
      <c r="BO178" s="33" t="s">
        <v>111</v>
      </c>
      <c r="BP178" s="34">
        <f>AVERAGE(BI178:BL178)</f>
        <v>3.5</v>
      </c>
      <c r="BQ178" s="30" t="s">
        <v>1418</v>
      </c>
      <c r="BR178" s="32">
        <v>4</v>
      </c>
      <c r="BS178" s="32">
        <v>3</v>
      </c>
      <c r="BT178" s="32">
        <v>3</v>
      </c>
      <c r="BU178" s="32">
        <v>3</v>
      </c>
      <c r="BV178" s="33"/>
      <c r="BW178" s="33"/>
      <c r="BX178" s="33"/>
      <c r="BY178" s="29">
        <f>AVERAGE(BR178:BU178)</f>
        <v>3.25</v>
      </c>
      <c r="BZ178" s="30" t="s">
        <v>1419</v>
      </c>
    </row>
    <row r="179" spans="1:78" ht="30" customHeight="1" x14ac:dyDescent="0.25">
      <c r="A179" s="30" t="s">
        <v>1420</v>
      </c>
      <c r="B179" s="27" t="s">
        <v>1402</v>
      </c>
      <c r="C179" s="27" t="s">
        <v>1410</v>
      </c>
      <c r="D179" s="27" t="s">
        <v>28</v>
      </c>
      <c r="E179" s="22" t="s">
        <v>1411</v>
      </c>
      <c r="F179" s="23">
        <f>AVERAGE(W179,AF179,AO179,AX179,BG179,BP179,BY179)</f>
        <v>4.5</v>
      </c>
      <c r="G179" s="22" t="s">
        <v>1411</v>
      </c>
      <c r="H179" s="24" t="s">
        <v>355</v>
      </c>
      <c r="I179" s="24" t="s">
        <v>502</v>
      </c>
      <c r="J179" s="24" t="s">
        <v>72</v>
      </c>
      <c r="K179" s="25">
        <v>44655</v>
      </c>
      <c r="L179" s="25">
        <v>44663</v>
      </c>
      <c r="M179" s="42">
        <v>44706</v>
      </c>
      <c r="N179" s="26" t="str">
        <f>CONCATENATE(A179,"_",G179)</f>
        <v>Marigold Hedge-Mary Yellow_AmeriSeed</v>
      </c>
      <c r="O179" s="22" t="s">
        <v>1421</v>
      </c>
      <c r="P179" s="27">
        <v>5</v>
      </c>
      <c r="Q179" s="27">
        <v>5</v>
      </c>
      <c r="R179" s="27">
        <v>5</v>
      </c>
      <c r="S179" s="27">
        <v>5</v>
      </c>
      <c r="T179" s="28"/>
      <c r="U179" s="28"/>
      <c r="V179" s="28"/>
      <c r="W179" s="29">
        <f>AVERAGE(P179:S179)</f>
        <v>5</v>
      </c>
      <c r="X179" s="30" t="s">
        <v>1422</v>
      </c>
      <c r="Y179" s="27">
        <v>5</v>
      </c>
      <c r="Z179" s="27">
        <v>4</v>
      </c>
      <c r="AA179" s="27">
        <v>5</v>
      </c>
      <c r="AB179" s="27">
        <v>5</v>
      </c>
      <c r="AC179" s="31"/>
      <c r="AD179" s="31"/>
      <c r="AE179" s="31"/>
      <c r="AF179" s="29">
        <f>AVERAGE(Y179:AB179)</f>
        <v>4.75</v>
      </c>
      <c r="AG179" s="30" t="s">
        <v>1414</v>
      </c>
      <c r="AH179" s="27">
        <v>5</v>
      </c>
      <c r="AI179" s="27">
        <v>4</v>
      </c>
      <c r="AJ179" s="27">
        <v>5</v>
      </c>
      <c r="AK179" s="27">
        <v>5</v>
      </c>
      <c r="AL179" s="31"/>
      <c r="AM179" s="31"/>
      <c r="AN179" s="31"/>
      <c r="AO179" s="29">
        <f>AVERAGE(AH179:AK179)</f>
        <v>4.75</v>
      </c>
      <c r="AP179" s="30" t="s">
        <v>1415</v>
      </c>
      <c r="AQ179" s="27">
        <v>5</v>
      </c>
      <c r="AR179" s="27">
        <v>5</v>
      </c>
      <c r="AS179" s="27">
        <v>4</v>
      </c>
      <c r="AT179" s="27">
        <v>5</v>
      </c>
      <c r="AU179" s="31"/>
      <c r="AV179" s="31"/>
      <c r="AW179" s="31"/>
      <c r="AX179" s="29">
        <f>AVERAGE(AQ179:AT179)</f>
        <v>4.75</v>
      </c>
      <c r="AY179" s="30" t="s">
        <v>1416</v>
      </c>
      <c r="AZ179" s="32">
        <v>5</v>
      </c>
      <c r="BA179" s="32">
        <v>4</v>
      </c>
      <c r="BB179" s="32">
        <v>4</v>
      </c>
      <c r="BC179" s="32">
        <v>4</v>
      </c>
      <c r="BD179" s="31"/>
      <c r="BE179" s="31"/>
      <c r="BF179" s="31" t="s">
        <v>58</v>
      </c>
      <c r="BG179" s="29">
        <f>AVERAGE(AZ179:BC179)</f>
        <v>4.25</v>
      </c>
      <c r="BH179" s="30"/>
      <c r="BI179" s="32">
        <v>5</v>
      </c>
      <c r="BJ179" s="32">
        <v>4</v>
      </c>
      <c r="BK179" s="32">
        <v>5</v>
      </c>
      <c r="BL179" s="32">
        <v>4</v>
      </c>
      <c r="BM179" s="33"/>
      <c r="BN179" s="33"/>
      <c r="BO179" s="33" t="s">
        <v>111</v>
      </c>
      <c r="BP179" s="34">
        <f>AVERAGE(BI179:BL179)</f>
        <v>4.5</v>
      </c>
      <c r="BQ179" s="30" t="s">
        <v>1418</v>
      </c>
      <c r="BR179" s="32">
        <v>4</v>
      </c>
      <c r="BS179" s="32">
        <v>4</v>
      </c>
      <c r="BT179" s="32">
        <v>3</v>
      </c>
      <c r="BU179" s="32">
        <v>3</v>
      </c>
      <c r="BV179" s="33"/>
      <c r="BW179" s="33"/>
      <c r="BX179" s="33"/>
      <c r="BY179" s="29">
        <f>AVERAGE(BR179:BU179)</f>
        <v>3.5</v>
      </c>
      <c r="BZ179" s="30" t="s">
        <v>1419</v>
      </c>
    </row>
    <row r="180" spans="1:78" s="27" customFormat="1" ht="30" customHeight="1" x14ac:dyDescent="0.25">
      <c r="A180" s="27" t="s">
        <v>1423</v>
      </c>
      <c r="B180" s="27" t="s">
        <v>1402</v>
      </c>
      <c r="C180" s="27" t="s">
        <v>1424</v>
      </c>
      <c r="D180" s="27" t="s">
        <v>1425</v>
      </c>
      <c r="E180" s="22" t="s">
        <v>1411</v>
      </c>
      <c r="F180" s="23">
        <f>AVERAGE(W180,AF180,AO180,AX180,BG180,BP180,BY180)</f>
        <v>4</v>
      </c>
      <c r="G180" s="22" t="s">
        <v>1411</v>
      </c>
      <c r="H180" s="24" t="s">
        <v>355</v>
      </c>
      <c r="I180" s="24" t="s">
        <v>502</v>
      </c>
      <c r="J180" s="24" t="s">
        <v>72</v>
      </c>
      <c r="K180" s="25">
        <v>44655</v>
      </c>
      <c r="L180" s="25">
        <v>44664</v>
      </c>
      <c r="M180" s="42">
        <v>44706</v>
      </c>
      <c r="N180" s="26" t="str">
        <f>CONCATENATE(A180,"_",G180)</f>
        <v>Marigold Triploid Bicolor (New)_AmeriSeed</v>
      </c>
      <c r="O180" s="22" t="s">
        <v>1426</v>
      </c>
      <c r="P180" s="27">
        <v>4</v>
      </c>
      <c r="Q180" s="27">
        <v>4</v>
      </c>
      <c r="R180" s="27">
        <v>5</v>
      </c>
      <c r="S180" s="27">
        <v>5</v>
      </c>
      <c r="T180" s="28"/>
      <c r="U180" s="28"/>
      <c r="V180" s="28"/>
      <c r="W180" s="29">
        <f>AVERAGE(P180:S180)</f>
        <v>4.5</v>
      </c>
      <c r="X180" s="30" t="s">
        <v>1427</v>
      </c>
      <c r="Y180" s="27">
        <v>4</v>
      </c>
      <c r="Z180" s="27">
        <v>3</v>
      </c>
      <c r="AA180" s="27">
        <v>4</v>
      </c>
      <c r="AB180" s="27">
        <v>5</v>
      </c>
      <c r="AC180" s="31"/>
      <c r="AD180" s="31"/>
      <c r="AE180" s="31"/>
      <c r="AF180" s="29">
        <f>AVERAGE(Y180:AB180)</f>
        <v>4</v>
      </c>
      <c r="AG180" s="30" t="s">
        <v>1428</v>
      </c>
      <c r="AH180" s="27">
        <v>4</v>
      </c>
      <c r="AI180" s="27">
        <v>2</v>
      </c>
      <c r="AJ180" s="27">
        <v>4</v>
      </c>
      <c r="AK180" s="27">
        <v>5</v>
      </c>
      <c r="AL180" s="31"/>
      <c r="AM180" s="31"/>
      <c r="AN180" s="31"/>
      <c r="AO180" s="29">
        <f>AVERAGE(AH180:AK180)</f>
        <v>3.75</v>
      </c>
      <c r="AP180" s="30" t="s">
        <v>1429</v>
      </c>
      <c r="AQ180" s="27">
        <v>4</v>
      </c>
      <c r="AR180" s="27">
        <v>4</v>
      </c>
      <c r="AS180" s="27">
        <v>4</v>
      </c>
      <c r="AT180" s="27">
        <v>5</v>
      </c>
      <c r="AU180" s="31"/>
      <c r="AV180" s="31"/>
      <c r="AW180" s="31"/>
      <c r="AX180" s="29">
        <f>AVERAGE(AQ180:AT180)</f>
        <v>4.25</v>
      </c>
      <c r="AY180" s="30" t="s">
        <v>1430</v>
      </c>
      <c r="AZ180" s="32">
        <v>4</v>
      </c>
      <c r="BA180" s="32">
        <v>3</v>
      </c>
      <c r="BB180" s="32">
        <v>4</v>
      </c>
      <c r="BC180" s="32">
        <v>4</v>
      </c>
      <c r="BD180" s="31"/>
      <c r="BE180" s="31"/>
      <c r="BF180" s="31"/>
      <c r="BG180" s="29">
        <f>AVERAGE(AZ180:BC180)</f>
        <v>3.75</v>
      </c>
      <c r="BH180" s="30" t="s">
        <v>1431</v>
      </c>
      <c r="BI180" s="32">
        <v>4</v>
      </c>
      <c r="BJ180" s="32">
        <v>3</v>
      </c>
      <c r="BK180" s="32">
        <v>4</v>
      </c>
      <c r="BL180" s="32">
        <v>4</v>
      </c>
      <c r="BM180" s="33"/>
      <c r="BN180" s="33"/>
      <c r="BO180" s="33"/>
      <c r="BP180" s="34">
        <f>AVERAGE(BI180:BL180)</f>
        <v>3.75</v>
      </c>
      <c r="BQ180" s="30" t="s">
        <v>1432</v>
      </c>
      <c r="BR180" s="32">
        <v>4</v>
      </c>
      <c r="BS180" s="32">
        <v>4</v>
      </c>
      <c r="BT180" s="32">
        <v>4</v>
      </c>
      <c r="BU180" s="32">
        <v>4</v>
      </c>
      <c r="BV180" s="33"/>
      <c r="BW180" s="33"/>
      <c r="BX180" s="33"/>
      <c r="BY180" s="29">
        <f>AVERAGE(BR180:BU180)</f>
        <v>4</v>
      </c>
      <c r="BZ180" s="30"/>
    </row>
    <row r="181" spans="1:78" s="27" customFormat="1" ht="30" customHeight="1" x14ac:dyDescent="0.25">
      <c r="A181" t="s">
        <v>1433</v>
      </c>
      <c r="B181" s="38" t="s">
        <v>1434</v>
      </c>
      <c r="C181" s="35" t="s">
        <v>1435</v>
      </c>
      <c r="D181" t="s">
        <v>1436</v>
      </c>
      <c r="E181" t="s">
        <v>71</v>
      </c>
      <c r="F181" s="23">
        <f>AVERAGE(W181,AF181,AO181,AX181,BG181,BP181,BY181)</f>
        <v>4.6071428571428568</v>
      </c>
      <c r="G181" t="s">
        <v>71</v>
      </c>
      <c r="H181" s="36" t="s">
        <v>116</v>
      </c>
      <c r="I181" s="36" t="s">
        <v>31</v>
      </c>
      <c r="J181" s="36" t="s">
        <v>72</v>
      </c>
      <c r="K181" s="36"/>
      <c r="L181" s="36"/>
      <c r="M181" s="37">
        <v>2021</v>
      </c>
      <c r="N181" s="26" t="str">
        <f>CONCATENATE(A181,"_",G181)</f>
        <v>Monarda Leading Lady Razzberry_Walter's Gardens</v>
      </c>
      <c r="O181" s="22" t="s">
        <v>1437</v>
      </c>
      <c r="P181" s="27">
        <v>5</v>
      </c>
      <c r="Q181" s="27">
        <v>5</v>
      </c>
      <c r="R181" s="27">
        <v>4</v>
      </c>
      <c r="S181" s="27">
        <v>5</v>
      </c>
      <c r="T181" s="28"/>
      <c r="U181" s="28"/>
      <c r="V181" s="28"/>
      <c r="W181" s="29">
        <f>AVERAGE(P181:S181)</f>
        <v>4.75</v>
      </c>
      <c r="X181" s="30" t="s">
        <v>1438</v>
      </c>
      <c r="Y181" s="27">
        <v>5</v>
      </c>
      <c r="Z181" s="27">
        <v>5</v>
      </c>
      <c r="AA181" s="27">
        <v>3</v>
      </c>
      <c r="AB181" s="27">
        <v>5</v>
      </c>
      <c r="AC181" s="31"/>
      <c r="AD181" s="31"/>
      <c r="AE181" s="31"/>
      <c r="AF181" s="29">
        <f>AVERAGE(Y181:AB181)</f>
        <v>4.5</v>
      </c>
      <c r="AG181" s="30" t="s">
        <v>1439</v>
      </c>
      <c r="AH181" s="27">
        <v>5</v>
      </c>
      <c r="AI181" s="27">
        <v>5</v>
      </c>
      <c r="AJ181" s="27">
        <v>3</v>
      </c>
      <c r="AK181" s="27">
        <v>5</v>
      </c>
      <c r="AL181" s="31"/>
      <c r="AM181" s="31"/>
      <c r="AN181" s="31"/>
      <c r="AO181" s="29">
        <f>AVERAGE(AH181:AK181)</f>
        <v>4.5</v>
      </c>
      <c r="AP181" s="30" t="s">
        <v>1387</v>
      </c>
      <c r="AQ181" s="27">
        <v>5</v>
      </c>
      <c r="AR181" s="27">
        <v>5</v>
      </c>
      <c r="AS181" s="27">
        <v>3</v>
      </c>
      <c r="AT181" s="27">
        <v>5</v>
      </c>
      <c r="AU181" s="31"/>
      <c r="AV181" s="31"/>
      <c r="AW181" s="31"/>
      <c r="AX181" s="29">
        <f>AVERAGE(AQ181:AT181)</f>
        <v>4.5</v>
      </c>
      <c r="AY181" s="30" t="s">
        <v>1440</v>
      </c>
      <c r="AZ181" s="32">
        <v>5</v>
      </c>
      <c r="BA181" s="32">
        <v>5</v>
      </c>
      <c r="BB181" s="32">
        <v>3</v>
      </c>
      <c r="BC181" s="32">
        <v>5</v>
      </c>
      <c r="BD181" s="31"/>
      <c r="BE181" s="31"/>
      <c r="BF181" s="31"/>
      <c r="BG181" s="29">
        <f>AVERAGE(AZ181:BC181)</f>
        <v>4.5</v>
      </c>
      <c r="BH181" s="30"/>
      <c r="BI181" s="32">
        <v>5</v>
      </c>
      <c r="BJ181" s="32">
        <v>5</v>
      </c>
      <c r="BK181" s="32">
        <v>4</v>
      </c>
      <c r="BL181" s="32">
        <v>5</v>
      </c>
      <c r="BM181" s="33"/>
      <c r="BN181" s="33"/>
      <c r="BO181" s="33"/>
      <c r="BP181" s="34">
        <f>AVERAGE(BI181:BL181)</f>
        <v>4.75</v>
      </c>
      <c r="BQ181" s="30" t="s">
        <v>1441</v>
      </c>
      <c r="BR181" s="32">
        <v>5</v>
      </c>
      <c r="BS181" s="32">
        <v>5</v>
      </c>
      <c r="BT181" s="32">
        <v>4</v>
      </c>
      <c r="BU181" s="32">
        <v>5</v>
      </c>
      <c r="BV181" s="33"/>
      <c r="BW181" s="33"/>
      <c r="BX181" s="33"/>
      <c r="BY181" s="29">
        <f>AVERAGE(BR181:BU181)</f>
        <v>4.75</v>
      </c>
      <c r="BZ181" s="30" t="s">
        <v>1442</v>
      </c>
    </row>
    <row r="182" spans="1:78" s="27" customFormat="1" ht="30" customHeight="1" x14ac:dyDescent="0.25">
      <c r="A182" s="30" t="s">
        <v>1443</v>
      </c>
      <c r="B182" s="27" t="s">
        <v>1434</v>
      </c>
      <c r="C182" s="27" t="s">
        <v>1444</v>
      </c>
      <c r="D182" s="27" t="s">
        <v>1445</v>
      </c>
      <c r="E182" s="22" t="s">
        <v>71</v>
      </c>
      <c r="F182" s="23">
        <f>AVERAGE(W182,AF182,AO182,AX182,BG182,BP182,BY182)</f>
        <v>4.1071428571428568</v>
      </c>
      <c r="G182" s="22" t="s">
        <v>71</v>
      </c>
      <c r="H182" s="24" t="s">
        <v>30</v>
      </c>
      <c r="I182" s="24" t="s">
        <v>31</v>
      </c>
      <c r="J182" s="24" t="s">
        <v>72</v>
      </c>
      <c r="K182" s="25">
        <v>44665</v>
      </c>
      <c r="L182" s="24"/>
      <c r="M182" s="25">
        <v>44705</v>
      </c>
      <c r="N182" s="26" t="str">
        <f>CONCATENATE(A182,"_",G182)</f>
        <v>Monarda UPSCALE™ Red Velvet _Walter's Gardens</v>
      </c>
      <c r="O182" s="22" t="s">
        <v>1446</v>
      </c>
      <c r="P182" s="27">
        <v>4</v>
      </c>
      <c r="Q182" s="27">
        <v>5</v>
      </c>
      <c r="R182" s="27">
        <v>3</v>
      </c>
      <c r="S182" s="27">
        <v>5</v>
      </c>
      <c r="T182" s="28"/>
      <c r="U182" s="28"/>
      <c r="V182" s="28"/>
      <c r="W182" s="29">
        <f>AVERAGE(P182:S182)</f>
        <v>4.25</v>
      </c>
      <c r="X182" s="30" t="s">
        <v>1447</v>
      </c>
      <c r="Y182" s="27">
        <v>4</v>
      </c>
      <c r="Z182" s="27">
        <v>4</v>
      </c>
      <c r="AA182" s="27">
        <v>3</v>
      </c>
      <c r="AB182" s="27">
        <v>5</v>
      </c>
      <c r="AC182" s="31"/>
      <c r="AD182" s="31"/>
      <c r="AE182" s="31"/>
      <c r="AF182" s="29">
        <f>AVERAGE(Y182:AB182)</f>
        <v>4</v>
      </c>
      <c r="AG182" s="30" t="s">
        <v>1448</v>
      </c>
      <c r="AH182" s="27">
        <v>4</v>
      </c>
      <c r="AI182" s="27">
        <v>4</v>
      </c>
      <c r="AJ182" s="27">
        <v>3</v>
      </c>
      <c r="AK182" s="27">
        <v>5</v>
      </c>
      <c r="AL182" s="31"/>
      <c r="AM182" s="31"/>
      <c r="AN182" s="31"/>
      <c r="AO182" s="29">
        <f>AVERAGE(AH182:AK182)</f>
        <v>4</v>
      </c>
      <c r="AP182" s="30" t="s">
        <v>1449</v>
      </c>
      <c r="AQ182" s="27">
        <v>4</v>
      </c>
      <c r="AR182" s="27">
        <v>4</v>
      </c>
      <c r="AS182" s="27">
        <v>4</v>
      </c>
      <c r="AT182" s="27">
        <v>5</v>
      </c>
      <c r="AU182" s="31"/>
      <c r="AV182" s="31"/>
      <c r="AW182" s="31"/>
      <c r="AX182" s="29">
        <f>AVERAGE(AQ182:AT182)</f>
        <v>4.25</v>
      </c>
      <c r="AY182" s="30" t="s">
        <v>1450</v>
      </c>
      <c r="AZ182" s="32">
        <v>4</v>
      </c>
      <c r="BA182" s="32">
        <v>4</v>
      </c>
      <c r="BB182" s="32">
        <v>3</v>
      </c>
      <c r="BC182" s="32">
        <v>5</v>
      </c>
      <c r="BD182" s="31"/>
      <c r="BE182" s="31"/>
      <c r="BF182" s="31"/>
      <c r="BG182" s="29">
        <f>AVERAGE(AZ182:BC182)</f>
        <v>4</v>
      </c>
      <c r="BH182" s="30"/>
      <c r="BI182" s="32">
        <v>5</v>
      </c>
      <c r="BJ182" s="32">
        <v>4</v>
      </c>
      <c r="BK182" s="32">
        <v>3</v>
      </c>
      <c r="BL182" s="32">
        <v>4</v>
      </c>
      <c r="BM182" s="33"/>
      <c r="BN182" s="33"/>
      <c r="BO182" s="33"/>
      <c r="BP182" s="34">
        <f>AVERAGE(BI182:BL182)</f>
        <v>4</v>
      </c>
      <c r="BQ182" s="30" t="s">
        <v>1451</v>
      </c>
      <c r="BR182" s="32">
        <v>5</v>
      </c>
      <c r="BS182" s="32">
        <v>5</v>
      </c>
      <c r="BT182" s="32">
        <v>3</v>
      </c>
      <c r="BU182" s="32">
        <v>4</v>
      </c>
      <c r="BV182" s="33"/>
      <c r="BW182" s="33"/>
      <c r="BX182" s="33"/>
      <c r="BY182" s="29">
        <f>AVERAGE(BR182:BU182)</f>
        <v>4.25</v>
      </c>
      <c r="BZ182" s="30" t="s">
        <v>831</v>
      </c>
    </row>
    <row r="183" spans="1:78" s="27" customFormat="1" ht="30" customHeight="1" x14ac:dyDescent="0.25">
      <c r="A183" s="30" t="s">
        <v>1452</v>
      </c>
      <c r="B183" s="27" t="s">
        <v>1453</v>
      </c>
      <c r="C183" s="27" t="s">
        <v>1454</v>
      </c>
      <c r="D183" s="27" t="s">
        <v>1455</v>
      </c>
      <c r="E183" s="22" t="s">
        <v>230</v>
      </c>
      <c r="F183" s="23">
        <f>AVERAGE(W183,AF183,AO183,AX183,BG183,BP183,BY183)</f>
        <v>4.1071428571428568</v>
      </c>
      <c r="G183" s="22" t="s">
        <v>230</v>
      </c>
      <c r="H183" s="24" t="s">
        <v>30</v>
      </c>
      <c r="I183" s="24" t="s">
        <v>31</v>
      </c>
      <c r="J183" s="24" t="s">
        <v>72</v>
      </c>
      <c r="K183" s="25" t="s">
        <v>33</v>
      </c>
      <c r="L183" s="25">
        <v>44658</v>
      </c>
      <c r="M183" s="42">
        <v>44707</v>
      </c>
      <c r="N183" s="26" t="str">
        <f>CONCATENATE(A183,"_",G183)</f>
        <v>Muehlenbeckia Big Leaf _PW</v>
      </c>
      <c r="O183" s="35" t="s">
        <v>1456</v>
      </c>
      <c r="P183" s="27">
        <v>3</v>
      </c>
      <c r="Q183" s="27">
        <v>4</v>
      </c>
      <c r="R183" s="27">
        <v>3</v>
      </c>
      <c r="S183" s="27">
        <v>5</v>
      </c>
      <c r="T183" s="46"/>
      <c r="U183" s="46"/>
      <c r="V183" s="46"/>
      <c r="W183" s="29">
        <f>AVERAGE(P183:S183)</f>
        <v>3.75</v>
      </c>
      <c r="X183" s="47" t="s">
        <v>1457</v>
      </c>
      <c r="Y183" s="27">
        <v>4</v>
      </c>
      <c r="Z183" s="27">
        <v>3</v>
      </c>
      <c r="AA183" s="27">
        <v>3</v>
      </c>
      <c r="AB183" s="27">
        <v>4</v>
      </c>
      <c r="AC183" s="48"/>
      <c r="AD183" s="48"/>
      <c r="AE183" s="48"/>
      <c r="AF183" s="29">
        <f>AVERAGE(Y183:AB183)</f>
        <v>3.5</v>
      </c>
      <c r="AG183" s="47" t="s">
        <v>1458</v>
      </c>
      <c r="AH183" s="27">
        <v>4</v>
      </c>
      <c r="AI183" s="27">
        <v>4</v>
      </c>
      <c r="AJ183" s="27">
        <v>4</v>
      </c>
      <c r="AK183" s="27">
        <v>5</v>
      </c>
      <c r="AL183" s="48"/>
      <c r="AM183" s="48"/>
      <c r="AN183" s="48"/>
      <c r="AO183" s="29">
        <f>AVERAGE(AH183:AK183)</f>
        <v>4.25</v>
      </c>
      <c r="AP183" s="47" t="s">
        <v>1459</v>
      </c>
      <c r="AQ183" s="27">
        <v>5</v>
      </c>
      <c r="AR183" s="27">
        <v>4</v>
      </c>
      <c r="AS183" s="27">
        <v>3</v>
      </c>
      <c r="AT183" s="27">
        <v>5</v>
      </c>
      <c r="AU183" s="48"/>
      <c r="AV183" s="48"/>
      <c r="AW183" s="48"/>
      <c r="AX183" s="29">
        <f>AVERAGE(AQ183:AT183)</f>
        <v>4.25</v>
      </c>
      <c r="AY183" s="47"/>
      <c r="AZ183" s="32">
        <v>4</v>
      </c>
      <c r="BA183" s="32">
        <v>4</v>
      </c>
      <c r="BB183" s="32">
        <v>3</v>
      </c>
      <c r="BC183" s="32">
        <v>5</v>
      </c>
      <c r="BD183" s="48"/>
      <c r="BE183" s="48"/>
      <c r="BF183" s="48"/>
      <c r="BG183" s="29">
        <f>AVERAGE(AZ183:BC183)</f>
        <v>4</v>
      </c>
      <c r="BH183" s="47" t="s">
        <v>1460</v>
      </c>
      <c r="BI183" s="32">
        <v>5</v>
      </c>
      <c r="BJ183" s="32">
        <v>5</v>
      </c>
      <c r="BK183" s="32">
        <v>3</v>
      </c>
      <c r="BL183" s="32">
        <v>5</v>
      </c>
      <c r="BM183" s="33"/>
      <c r="BN183" s="33"/>
      <c r="BO183" s="33"/>
      <c r="BP183" s="34">
        <f>AVERAGE(BI183:BL183)</f>
        <v>4.5</v>
      </c>
      <c r="BR183" s="32">
        <v>5</v>
      </c>
      <c r="BS183" s="32">
        <v>5</v>
      </c>
      <c r="BT183" s="32">
        <v>3</v>
      </c>
      <c r="BU183" s="32">
        <v>5</v>
      </c>
      <c r="BV183" s="49"/>
      <c r="BW183" s="49"/>
      <c r="BX183" s="49"/>
      <c r="BY183" s="29">
        <f>AVERAGE(BR183:BU183)</f>
        <v>4.5</v>
      </c>
      <c r="BZ183"/>
    </row>
    <row r="184" spans="1:78" s="27" customFormat="1" ht="30" customHeight="1" x14ac:dyDescent="0.25">
      <c r="A184" s="30" t="s">
        <v>1461</v>
      </c>
      <c r="B184" s="27" t="s">
        <v>1462</v>
      </c>
      <c r="C184" s="27" t="s">
        <v>1463</v>
      </c>
      <c r="D184" s="27" t="s">
        <v>1464</v>
      </c>
      <c r="E184" s="22" t="s">
        <v>230</v>
      </c>
      <c r="F184" s="23">
        <f>AVERAGE(W184,AF184,AO184,AX184,BG184,BP184,BY184)</f>
        <v>4.25</v>
      </c>
      <c r="G184" s="22" t="s">
        <v>230</v>
      </c>
      <c r="H184" s="24" t="s">
        <v>30</v>
      </c>
      <c r="I184" s="24" t="s">
        <v>31</v>
      </c>
      <c r="J184" s="24" t="s">
        <v>72</v>
      </c>
      <c r="K184" s="25" t="s">
        <v>33</v>
      </c>
      <c r="L184" s="25">
        <v>44658</v>
      </c>
      <c r="M184" s="42">
        <v>44706</v>
      </c>
      <c r="N184" s="26" t="str">
        <f>CONCATENATE(A184,"_",G184)</f>
        <v>Nemesia Aromance® Mulberry _PW</v>
      </c>
      <c r="O184" s="35" t="s">
        <v>1465</v>
      </c>
      <c r="P184" s="27">
        <v>5</v>
      </c>
      <c r="Q184" s="27">
        <v>5</v>
      </c>
      <c r="R184" s="27">
        <v>4</v>
      </c>
      <c r="S184" s="27">
        <v>5</v>
      </c>
      <c r="T184" s="46"/>
      <c r="U184" s="46"/>
      <c r="V184" s="46"/>
      <c r="W184" s="29">
        <f>AVERAGE(P184:S184)</f>
        <v>4.75</v>
      </c>
      <c r="X184" s="47" t="s">
        <v>1466</v>
      </c>
      <c r="Y184" s="27">
        <v>5</v>
      </c>
      <c r="Z184" s="27">
        <v>4</v>
      </c>
      <c r="AA184" s="27">
        <v>4</v>
      </c>
      <c r="AB184" s="27">
        <v>5</v>
      </c>
      <c r="AC184" s="48"/>
      <c r="AD184" s="48"/>
      <c r="AE184" s="48"/>
      <c r="AF184" s="29">
        <f>AVERAGE(Y184:AB184)</f>
        <v>4.5</v>
      </c>
      <c r="AG184" s="47" t="s">
        <v>1467</v>
      </c>
      <c r="AH184" s="27">
        <v>5</v>
      </c>
      <c r="AI184" s="27">
        <v>4</v>
      </c>
      <c r="AJ184" s="27">
        <v>5</v>
      </c>
      <c r="AK184" s="27">
        <v>5</v>
      </c>
      <c r="AL184" s="48"/>
      <c r="AM184" s="48"/>
      <c r="AN184" s="48"/>
      <c r="AO184" s="29">
        <f>AVERAGE(AH184:AK184)</f>
        <v>4.75</v>
      </c>
      <c r="AP184" s="47" t="s">
        <v>1468</v>
      </c>
      <c r="AQ184" s="27">
        <v>4</v>
      </c>
      <c r="AR184" s="27">
        <v>4</v>
      </c>
      <c r="AS184" s="27">
        <v>4</v>
      </c>
      <c r="AT184" s="27">
        <v>5</v>
      </c>
      <c r="AU184" s="48"/>
      <c r="AV184" s="48"/>
      <c r="AW184" s="48"/>
      <c r="AX184" s="29">
        <f>AVERAGE(AQ184:AT184)</f>
        <v>4.25</v>
      </c>
      <c r="AY184" s="47" t="s">
        <v>1469</v>
      </c>
      <c r="AZ184" s="32">
        <v>4</v>
      </c>
      <c r="BA184" s="32">
        <v>4</v>
      </c>
      <c r="BB184" s="32">
        <v>4</v>
      </c>
      <c r="BC184" s="32">
        <v>4</v>
      </c>
      <c r="BD184" s="48"/>
      <c r="BE184" s="48"/>
      <c r="BF184" s="48"/>
      <c r="BG184" s="29">
        <f>AVERAGE(AZ184:BC184)</f>
        <v>4</v>
      </c>
      <c r="BH184" s="47" t="s">
        <v>1470</v>
      </c>
      <c r="BI184" s="32">
        <v>4</v>
      </c>
      <c r="BJ184" s="32">
        <v>4</v>
      </c>
      <c r="BK184" s="32">
        <v>3</v>
      </c>
      <c r="BL184" s="32">
        <v>4</v>
      </c>
      <c r="BM184" s="33"/>
      <c r="BN184" s="33"/>
      <c r="BO184" s="33"/>
      <c r="BP184" s="34">
        <f>AVERAGE(BI184:BL184)</f>
        <v>3.75</v>
      </c>
      <c r="BQ184" s="30" t="s">
        <v>1471</v>
      </c>
      <c r="BR184" s="32">
        <v>4</v>
      </c>
      <c r="BS184" s="32">
        <v>4</v>
      </c>
      <c r="BT184" s="32">
        <v>3</v>
      </c>
      <c r="BU184" s="32">
        <v>4</v>
      </c>
      <c r="BV184" s="49"/>
      <c r="BW184" s="49"/>
      <c r="BX184" s="49"/>
      <c r="BY184" s="29">
        <f>AVERAGE(BR184:BU184)</f>
        <v>3.75</v>
      </c>
      <c r="BZ184"/>
    </row>
    <row r="185" spans="1:78" s="27" customFormat="1" ht="30" customHeight="1" x14ac:dyDescent="0.25">
      <c r="A185" s="30" t="s">
        <v>1472</v>
      </c>
      <c r="B185" s="27" t="s">
        <v>1462</v>
      </c>
      <c r="C185" s="27" t="s">
        <v>1473</v>
      </c>
      <c r="D185" s="27" t="s">
        <v>244</v>
      </c>
      <c r="E185" s="22" t="s">
        <v>230</v>
      </c>
      <c r="F185" s="23">
        <f>AVERAGE(W185,AF185,AO185,AX185,BG185,BP185,BY185)</f>
        <v>3.8571428571428572</v>
      </c>
      <c r="G185" s="22" t="s">
        <v>230</v>
      </c>
      <c r="H185" s="24" t="s">
        <v>30</v>
      </c>
      <c r="I185" s="24" t="s">
        <v>31</v>
      </c>
      <c r="J185" s="24" t="s">
        <v>72</v>
      </c>
      <c r="K185" s="25" t="s">
        <v>33</v>
      </c>
      <c r="L185" s="25">
        <v>44658</v>
      </c>
      <c r="M185" s="42">
        <v>44706</v>
      </c>
      <c r="N185" s="26" t="str">
        <f>CONCATENATE(A185,"_",G185)</f>
        <v>Nemesia Aromance® Pink _PW</v>
      </c>
      <c r="O185" s="35" t="s">
        <v>1474</v>
      </c>
      <c r="P185" s="27">
        <v>3</v>
      </c>
      <c r="Q185" s="27">
        <v>3</v>
      </c>
      <c r="R185" s="27">
        <v>3</v>
      </c>
      <c r="S185" s="27">
        <v>5</v>
      </c>
      <c r="T185" s="46"/>
      <c r="U185" s="46"/>
      <c r="V185" s="46"/>
      <c r="W185" s="29">
        <f>AVERAGE(P185:S185)</f>
        <v>3.5</v>
      </c>
      <c r="X185" s="47" t="s">
        <v>1466</v>
      </c>
      <c r="Y185" s="27">
        <v>4</v>
      </c>
      <c r="Z185" s="27">
        <v>3</v>
      </c>
      <c r="AA185" s="27">
        <v>4</v>
      </c>
      <c r="AB185" s="27">
        <v>5</v>
      </c>
      <c r="AC185" s="48"/>
      <c r="AD185" s="48"/>
      <c r="AE185" s="48"/>
      <c r="AF185" s="29">
        <f>AVERAGE(Y185:AB185)</f>
        <v>4</v>
      </c>
      <c r="AG185" s="47" t="s">
        <v>1475</v>
      </c>
      <c r="AH185" s="27">
        <v>4</v>
      </c>
      <c r="AI185" s="27">
        <v>4</v>
      </c>
      <c r="AJ185" s="27">
        <v>4</v>
      </c>
      <c r="AK185" s="27">
        <v>5</v>
      </c>
      <c r="AL185" s="48"/>
      <c r="AM185" s="48"/>
      <c r="AN185" s="48"/>
      <c r="AO185" s="29">
        <f>AVERAGE(AH185:AK185)</f>
        <v>4.25</v>
      </c>
      <c r="AP185" s="47" t="s">
        <v>1468</v>
      </c>
      <c r="AQ185" s="27">
        <v>3</v>
      </c>
      <c r="AR185" s="27">
        <v>4</v>
      </c>
      <c r="AS185" s="27">
        <v>4</v>
      </c>
      <c r="AT185" s="27">
        <v>4</v>
      </c>
      <c r="AU185" s="48"/>
      <c r="AV185" s="48"/>
      <c r="AW185" s="48"/>
      <c r="AX185" s="29">
        <f>AVERAGE(AQ185:AT185)</f>
        <v>3.75</v>
      </c>
      <c r="AY185" s="47" t="s">
        <v>1469</v>
      </c>
      <c r="AZ185" s="32">
        <v>3</v>
      </c>
      <c r="BA185" s="32">
        <v>4</v>
      </c>
      <c r="BB185" s="32">
        <v>4</v>
      </c>
      <c r="BC185" s="32">
        <v>4</v>
      </c>
      <c r="BD185" s="48"/>
      <c r="BE185" s="48"/>
      <c r="BF185" s="48"/>
      <c r="BG185" s="29">
        <f>AVERAGE(AZ185:BC185)</f>
        <v>3.75</v>
      </c>
      <c r="BH185" s="47" t="s">
        <v>1470</v>
      </c>
      <c r="BI185" s="32">
        <v>4</v>
      </c>
      <c r="BJ185" s="32">
        <v>4</v>
      </c>
      <c r="BK185" s="32">
        <v>4</v>
      </c>
      <c r="BL185" s="32">
        <v>4</v>
      </c>
      <c r="BM185" s="33"/>
      <c r="BN185" s="33"/>
      <c r="BO185" s="33"/>
      <c r="BP185" s="34">
        <f>AVERAGE(BI185:BL185)</f>
        <v>4</v>
      </c>
      <c r="BQ185" s="30" t="s">
        <v>1471</v>
      </c>
      <c r="BR185" s="32">
        <v>3</v>
      </c>
      <c r="BS185" s="32">
        <v>4</v>
      </c>
      <c r="BT185" s="32">
        <v>4</v>
      </c>
      <c r="BU185" s="32">
        <v>4</v>
      </c>
      <c r="BV185" s="49"/>
      <c r="BW185" s="49"/>
      <c r="BX185" s="49"/>
      <c r="BY185" s="29">
        <f>AVERAGE(BR185:BU185)</f>
        <v>3.75</v>
      </c>
      <c r="BZ185"/>
    </row>
    <row r="186" spans="1:78" s="27" customFormat="1" ht="30" customHeight="1" x14ac:dyDescent="0.25">
      <c r="A186" t="s">
        <v>1476</v>
      </c>
      <c r="B186" s="47" t="s">
        <v>1477</v>
      </c>
      <c r="C186" s="35"/>
      <c r="D186" t="s">
        <v>1478</v>
      </c>
      <c r="E186" t="s">
        <v>71</v>
      </c>
      <c r="F186" s="23">
        <f>AVERAGE(W186,AF186,AO186,AX186,BG186,BP186,BY186)</f>
        <v>4.5357142857142856</v>
      </c>
      <c r="G186" t="s">
        <v>71</v>
      </c>
      <c r="H186" s="36" t="s">
        <v>116</v>
      </c>
      <c r="I186" s="36" t="s">
        <v>31</v>
      </c>
      <c r="J186" s="36" t="s">
        <v>72</v>
      </c>
      <c r="K186" s="36"/>
      <c r="L186" s="36"/>
      <c r="M186" s="37">
        <v>2020</v>
      </c>
      <c r="N186" s="26" t="str">
        <f>CONCATENATE(A186,"_",G186)</f>
        <v>Nepeta Cat's Pajamas_Walter's Gardens</v>
      </c>
      <c r="O186" s="22" t="s">
        <v>1479</v>
      </c>
      <c r="P186" s="27">
        <v>5</v>
      </c>
      <c r="Q186" s="27">
        <v>5</v>
      </c>
      <c r="R186" s="27">
        <v>3</v>
      </c>
      <c r="S186" s="27">
        <v>5</v>
      </c>
      <c r="T186" s="28"/>
      <c r="U186" s="28"/>
      <c r="V186" s="28"/>
      <c r="W186" s="29">
        <f>AVERAGE(P186:S186)</f>
        <v>4.5</v>
      </c>
      <c r="X186" s="30" t="s">
        <v>1480</v>
      </c>
      <c r="Y186" s="27">
        <v>5</v>
      </c>
      <c r="Z186" s="27">
        <v>5</v>
      </c>
      <c r="AA186" s="27">
        <v>3</v>
      </c>
      <c r="AB186" s="27">
        <v>5</v>
      </c>
      <c r="AC186" s="31"/>
      <c r="AD186" s="31"/>
      <c r="AE186" s="31"/>
      <c r="AF186" s="29">
        <f>AVERAGE(Y186:AB186)</f>
        <v>4.5</v>
      </c>
      <c r="AG186" s="30" t="s">
        <v>1481</v>
      </c>
      <c r="AH186" s="27">
        <v>5</v>
      </c>
      <c r="AI186" s="27">
        <v>5</v>
      </c>
      <c r="AJ186" s="27">
        <v>3</v>
      </c>
      <c r="AK186" s="27">
        <v>5</v>
      </c>
      <c r="AL186" s="31"/>
      <c r="AM186" s="31"/>
      <c r="AN186" s="31"/>
      <c r="AO186" s="29">
        <f>AVERAGE(AH186:AK186)</f>
        <v>4.5</v>
      </c>
      <c r="AP186" s="30" t="s">
        <v>1482</v>
      </c>
      <c r="AQ186" s="27">
        <v>5</v>
      </c>
      <c r="AR186" s="27">
        <v>5</v>
      </c>
      <c r="AS186" s="27">
        <v>3</v>
      </c>
      <c r="AT186" s="27">
        <v>5</v>
      </c>
      <c r="AU186" s="31"/>
      <c r="AV186" s="31"/>
      <c r="AW186" s="31"/>
      <c r="AX186" s="29">
        <f>AVERAGE(AQ186:AT186)</f>
        <v>4.5</v>
      </c>
      <c r="AY186" s="30" t="s">
        <v>1483</v>
      </c>
      <c r="AZ186" s="32">
        <v>5</v>
      </c>
      <c r="BA186" s="32">
        <v>5</v>
      </c>
      <c r="BB186" s="32">
        <v>4</v>
      </c>
      <c r="BC186" s="32">
        <v>5</v>
      </c>
      <c r="BD186" s="31"/>
      <c r="BE186" s="31"/>
      <c r="BF186" s="31"/>
      <c r="BG186" s="29">
        <f>AVERAGE(AZ186:BC186)</f>
        <v>4.75</v>
      </c>
      <c r="BH186" s="30" t="s">
        <v>1484</v>
      </c>
      <c r="BI186" s="32">
        <v>5</v>
      </c>
      <c r="BJ186" s="32">
        <v>5</v>
      </c>
      <c r="BK186" s="32">
        <v>3</v>
      </c>
      <c r="BL186" s="32">
        <v>5</v>
      </c>
      <c r="BM186" s="33"/>
      <c r="BN186" s="33"/>
      <c r="BO186" s="33"/>
      <c r="BP186" s="34">
        <f>AVERAGE(BI186:BL186)</f>
        <v>4.5</v>
      </c>
      <c r="BQ186" s="30" t="s">
        <v>1485</v>
      </c>
      <c r="BR186" s="32">
        <v>5</v>
      </c>
      <c r="BS186" s="32">
        <v>5</v>
      </c>
      <c r="BT186" s="32">
        <v>3</v>
      </c>
      <c r="BU186" s="32">
        <v>5</v>
      </c>
      <c r="BV186" s="33"/>
      <c r="BW186" s="33"/>
      <c r="BX186" s="33"/>
      <c r="BY186" s="29">
        <f>AVERAGE(BR186:BU186)</f>
        <v>4.5</v>
      </c>
      <c r="BZ186" s="30"/>
    </row>
    <row r="187" spans="1:78" s="27" customFormat="1" ht="30" customHeight="1" x14ac:dyDescent="0.25">
      <c r="A187" t="s">
        <v>1486</v>
      </c>
      <c r="B187" s="47" t="s">
        <v>1487</v>
      </c>
      <c r="C187" s="35"/>
      <c r="D187" t="s">
        <v>1488</v>
      </c>
      <c r="E187" t="s">
        <v>71</v>
      </c>
      <c r="F187" s="23">
        <f>AVERAGE(W187,AF187,AO187,AX187,BG187,BP187,BY187)</f>
        <v>4.8214285714285712</v>
      </c>
      <c r="G187" t="s">
        <v>71</v>
      </c>
      <c r="H187" s="36" t="s">
        <v>116</v>
      </c>
      <c r="I187" s="36" t="s">
        <v>31</v>
      </c>
      <c r="J187" s="36" t="s">
        <v>72</v>
      </c>
      <c r="K187" s="36"/>
      <c r="L187" s="36"/>
      <c r="M187" s="37">
        <v>2020</v>
      </c>
      <c r="N187" s="26" t="str">
        <f>CONCATENATE(A187,"_",G187)</f>
        <v>Origanum Drops of Jupiter_Walter's Gardens</v>
      </c>
      <c r="O187" s="22" t="s">
        <v>1489</v>
      </c>
      <c r="P187" s="27">
        <v>5</v>
      </c>
      <c r="Q187" s="27">
        <v>5</v>
      </c>
      <c r="R187" s="27">
        <v>5</v>
      </c>
      <c r="S187" s="27">
        <v>5</v>
      </c>
      <c r="T187" s="28"/>
      <c r="U187" s="28"/>
      <c r="V187" s="28"/>
      <c r="W187" s="29">
        <f>AVERAGE(P187:S187)</f>
        <v>5</v>
      </c>
      <c r="X187" s="30" t="s">
        <v>1490</v>
      </c>
      <c r="Y187" s="27">
        <v>5</v>
      </c>
      <c r="Z187" s="27">
        <v>5</v>
      </c>
      <c r="AA187" s="27">
        <v>5</v>
      </c>
      <c r="AB187" s="27">
        <v>5</v>
      </c>
      <c r="AC187" s="31"/>
      <c r="AD187" s="31"/>
      <c r="AE187" s="31"/>
      <c r="AF187" s="29">
        <f>AVERAGE(Y187:AB187)</f>
        <v>5</v>
      </c>
      <c r="AG187" s="30" t="s">
        <v>1491</v>
      </c>
      <c r="AH187" s="27">
        <v>5</v>
      </c>
      <c r="AI187" s="27">
        <v>5</v>
      </c>
      <c r="AJ187" s="27">
        <v>5</v>
      </c>
      <c r="AK187" s="27">
        <v>5</v>
      </c>
      <c r="AL187" s="31"/>
      <c r="AM187" s="31"/>
      <c r="AN187" s="31"/>
      <c r="AO187" s="29">
        <f>AVERAGE(AH187:AK187)</f>
        <v>5</v>
      </c>
      <c r="AP187" s="30" t="s">
        <v>1492</v>
      </c>
      <c r="AQ187" s="27">
        <v>5</v>
      </c>
      <c r="AR187" s="27">
        <v>4</v>
      </c>
      <c r="AS187" s="27">
        <v>5</v>
      </c>
      <c r="AT187" s="27">
        <v>5</v>
      </c>
      <c r="AU187" s="31"/>
      <c r="AV187" s="31"/>
      <c r="AW187" s="31"/>
      <c r="AX187" s="29">
        <f>AVERAGE(AQ187:AT187)</f>
        <v>4.75</v>
      </c>
      <c r="AY187" s="30" t="s">
        <v>1493</v>
      </c>
      <c r="AZ187" s="32">
        <v>5</v>
      </c>
      <c r="BA187" s="32">
        <v>5</v>
      </c>
      <c r="BB187" s="32">
        <v>5</v>
      </c>
      <c r="BC187" s="32">
        <v>5</v>
      </c>
      <c r="BD187" s="31"/>
      <c r="BE187" s="31"/>
      <c r="BF187" s="31"/>
      <c r="BG187" s="29">
        <f>AVERAGE(AZ187:BC187)</f>
        <v>5</v>
      </c>
      <c r="BH187" s="30" t="s">
        <v>1494</v>
      </c>
      <c r="BI187" s="32">
        <v>5</v>
      </c>
      <c r="BJ187" s="32">
        <v>5</v>
      </c>
      <c r="BK187" s="32">
        <v>3</v>
      </c>
      <c r="BL187" s="32">
        <v>5</v>
      </c>
      <c r="BM187" s="33"/>
      <c r="BN187" s="33"/>
      <c r="BO187" s="33"/>
      <c r="BP187" s="34">
        <f>AVERAGE(BI187:BL187)</f>
        <v>4.5</v>
      </c>
      <c r="BQ187" s="30" t="s">
        <v>1495</v>
      </c>
      <c r="BR187" s="32">
        <v>5</v>
      </c>
      <c r="BS187" s="32">
        <v>5</v>
      </c>
      <c r="BT187" s="32">
        <v>3</v>
      </c>
      <c r="BU187" s="32">
        <v>5</v>
      </c>
      <c r="BV187" s="33"/>
      <c r="BW187" s="33"/>
      <c r="BX187" s="33"/>
      <c r="BY187" s="29">
        <f>AVERAGE(BR187:BU187)</f>
        <v>4.5</v>
      </c>
      <c r="BZ187" s="30" t="s">
        <v>1496</v>
      </c>
    </row>
    <row r="188" spans="1:78" s="27" customFormat="1" ht="30" customHeight="1" x14ac:dyDescent="0.25">
      <c r="A188" s="30" t="s">
        <v>1497</v>
      </c>
      <c r="B188" s="27" t="s">
        <v>1498</v>
      </c>
      <c r="C188" s="27" t="s">
        <v>1499</v>
      </c>
      <c r="D188" s="27" t="s">
        <v>1500</v>
      </c>
      <c r="E188" s="22" t="s">
        <v>230</v>
      </c>
      <c r="F188" s="23">
        <f>AVERAGE(W188,AF188,AO188,AX188,BG188,BP188,BY188)</f>
        <v>4.6428571428571432</v>
      </c>
      <c r="G188" s="22" t="s">
        <v>230</v>
      </c>
      <c r="H188" s="24" t="s">
        <v>30</v>
      </c>
      <c r="I188" s="24" t="s">
        <v>31</v>
      </c>
      <c r="J188" s="24" t="s">
        <v>72</v>
      </c>
      <c r="K188" s="25" t="s">
        <v>33</v>
      </c>
      <c r="L188" s="25">
        <v>44658</v>
      </c>
      <c r="M188" s="42">
        <v>44713</v>
      </c>
      <c r="N188" s="26" t="str">
        <f>CONCATENATE(A188,"_",G188)</f>
        <v>Osteospermum Bright Lights™ Sunset _PW</v>
      </c>
      <c r="O188" s="22" t="s">
        <v>1501</v>
      </c>
      <c r="P188" s="27">
        <v>5</v>
      </c>
      <c r="Q188" s="27">
        <v>5</v>
      </c>
      <c r="R188" s="27">
        <v>3</v>
      </c>
      <c r="S188" s="27">
        <v>5</v>
      </c>
      <c r="T188" s="28"/>
      <c r="U188" s="28"/>
      <c r="V188" s="28"/>
      <c r="W188" s="29">
        <f>AVERAGE(P188:S188)</f>
        <v>4.5</v>
      </c>
      <c r="X188" s="30" t="s">
        <v>1502</v>
      </c>
      <c r="Y188" s="27">
        <v>5</v>
      </c>
      <c r="Z188" s="27">
        <v>5</v>
      </c>
      <c r="AA188" s="27">
        <v>4</v>
      </c>
      <c r="AB188" s="27">
        <v>5</v>
      </c>
      <c r="AC188" s="31"/>
      <c r="AD188" s="31"/>
      <c r="AE188" s="31"/>
      <c r="AF188" s="29">
        <f>AVERAGE(Y188:AB188)</f>
        <v>4.75</v>
      </c>
      <c r="AG188" s="30" t="s">
        <v>1503</v>
      </c>
      <c r="AH188" s="27">
        <v>4</v>
      </c>
      <c r="AI188" s="27">
        <v>5</v>
      </c>
      <c r="AJ188" s="27">
        <v>5</v>
      </c>
      <c r="AK188" s="27">
        <v>5</v>
      </c>
      <c r="AL188" s="31"/>
      <c r="AM188" s="31"/>
      <c r="AN188" s="31"/>
      <c r="AO188" s="29">
        <f>AVERAGE(AH188:AK188)</f>
        <v>4.75</v>
      </c>
      <c r="AP188" s="30" t="s">
        <v>1504</v>
      </c>
      <c r="AQ188" s="27">
        <v>5</v>
      </c>
      <c r="AR188" s="27">
        <v>5</v>
      </c>
      <c r="AS188" s="27">
        <v>4</v>
      </c>
      <c r="AT188" s="27">
        <v>5</v>
      </c>
      <c r="AU188" s="31"/>
      <c r="AV188" s="31"/>
      <c r="AW188" s="31"/>
      <c r="AX188" s="29">
        <f>AVERAGE(AQ188:AT188)</f>
        <v>4.75</v>
      </c>
      <c r="AY188" s="30" t="s">
        <v>1505</v>
      </c>
      <c r="AZ188" s="32">
        <v>5</v>
      </c>
      <c r="BA188" s="32">
        <v>5</v>
      </c>
      <c r="BB188" s="32">
        <v>3</v>
      </c>
      <c r="BC188" s="32">
        <v>5</v>
      </c>
      <c r="BD188" s="31"/>
      <c r="BE188" s="31"/>
      <c r="BF188" s="31"/>
      <c r="BG188" s="29">
        <f>AVERAGE(AZ188:BC188)</f>
        <v>4.5</v>
      </c>
      <c r="BH188" s="30" t="s">
        <v>1506</v>
      </c>
      <c r="BI188" s="32">
        <v>5</v>
      </c>
      <c r="BJ188" s="32">
        <v>5</v>
      </c>
      <c r="BK188" s="32">
        <v>3</v>
      </c>
      <c r="BL188" s="32">
        <v>5</v>
      </c>
      <c r="BM188" s="33"/>
      <c r="BN188" s="33"/>
      <c r="BO188" s="33"/>
      <c r="BP188" s="34">
        <f>AVERAGE(BI188:BL188)</f>
        <v>4.5</v>
      </c>
      <c r="BR188" s="32">
        <v>5</v>
      </c>
      <c r="BS188" s="32">
        <v>5</v>
      </c>
      <c r="BT188" s="32">
        <v>4</v>
      </c>
      <c r="BU188" s="32">
        <v>5</v>
      </c>
      <c r="BV188" s="33"/>
      <c r="BW188" s="33"/>
      <c r="BX188" s="33"/>
      <c r="BY188" s="29">
        <f>AVERAGE(BR188:BU188)</f>
        <v>4.75</v>
      </c>
      <c r="BZ188" s="30"/>
    </row>
    <row r="189" spans="1:78" s="27" customFormat="1" ht="30" customHeight="1" x14ac:dyDescent="0.25">
      <c r="A189" s="27" t="s">
        <v>1507</v>
      </c>
      <c r="B189" s="27" t="s">
        <v>1508</v>
      </c>
      <c r="D189" s="27" t="s">
        <v>1509</v>
      </c>
      <c r="E189" s="22" t="s">
        <v>80</v>
      </c>
      <c r="F189" s="23">
        <f>AVERAGE(W189,AF189,AO189,AX189,BG189,BP189,BY189)</f>
        <v>4.8214285714285712</v>
      </c>
      <c r="G189" s="22" t="s">
        <v>80</v>
      </c>
      <c r="H189" s="24" t="s">
        <v>30</v>
      </c>
      <c r="I189" s="24" t="s">
        <v>31</v>
      </c>
      <c r="J189" s="24" t="s">
        <v>72</v>
      </c>
      <c r="K189" s="25">
        <v>44652</v>
      </c>
      <c r="L189" s="24"/>
      <c r="M189" s="25">
        <v>44705</v>
      </c>
      <c r="N189" s="26" t="str">
        <f>CONCATENATE(A189,"_",G189)</f>
        <v>Penstemon Flock of Flamingos_Terra Nova</v>
      </c>
      <c r="O189" s="35" t="s">
        <v>1510</v>
      </c>
      <c r="P189" s="27">
        <v>5</v>
      </c>
      <c r="Q189" s="27">
        <v>5</v>
      </c>
      <c r="R189">
        <v>3</v>
      </c>
      <c r="S189" s="27">
        <v>5</v>
      </c>
      <c r="T189" s="46"/>
      <c r="U189" s="46"/>
      <c r="V189" s="46"/>
      <c r="W189" s="29">
        <f>AVERAGE(P189:S189)</f>
        <v>4.5</v>
      </c>
      <c r="X189" s="47"/>
      <c r="Y189" s="27">
        <v>5</v>
      </c>
      <c r="Z189" s="27">
        <v>4</v>
      </c>
      <c r="AA189" s="27">
        <v>5</v>
      </c>
      <c r="AB189" s="27">
        <v>5</v>
      </c>
      <c r="AC189" s="48"/>
      <c r="AD189" s="48"/>
      <c r="AE189" s="48"/>
      <c r="AF189" s="29">
        <f>AVERAGE(Y189:AB189)</f>
        <v>4.75</v>
      </c>
      <c r="AG189" s="47" t="s">
        <v>1511</v>
      </c>
      <c r="AH189" s="27">
        <v>5</v>
      </c>
      <c r="AI189" s="27">
        <v>5</v>
      </c>
      <c r="AJ189" s="27">
        <v>5</v>
      </c>
      <c r="AK189" s="27">
        <v>5</v>
      </c>
      <c r="AL189" s="48"/>
      <c r="AM189" s="48"/>
      <c r="AN189" s="48"/>
      <c r="AO189" s="29">
        <f>AVERAGE(AH189:AK189)</f>
        <v>5</v>
      </c>
      <c r="AP189" s="47" t="s">
        <v>1512</v>
      </c>
      <c r="AQ189" s="27">
        <v>5</v>
      </c>
      <c r="AR189" s="27">
        <v>5</v>
      </c>
      <c r="AS189" s="27">
        <v>5</v>
      </c>
      <c r="AT189" s="27">
        <v>5</v>
      </c>
      <c r="AU189" s="48"/>
      <c r="AV189" s="48"/>
      <c r="AW189" s="48"/>
      <c r="AX189" s="29">
        <f>AVERAGE(AQ189:AT189)</f>
        <v>5</v>
      </c>
      <c r="AY189" s="47" t="s">
        <v>1513</v>
      </c>
      <c r="AZ189" s="32">
        <v>5</v>
      </c>
      <c r="BA189" s="32">
        <v>5</v>
      </c>
      <c r="BB189" s="32">
        <v>5</v>
      </c>
      <c r="BC189" s="32">
        <v>5</v>
      </c>
      <c r="BD189" s="48"/>
      <c r="BE189" s="48"/>
      <c r="BF189" s="48"/>
      <c r="BG189" s="29">
        <f>AVERAGE(AZ189:BC189)</f>
        <v>5</v>
      </c>
      <c r="BH189" s="47" t="s">
        <v>1514</v>
      </c>
      <c r="BI189" s="32">
        <v>5</v>
      </c>
      <c r="BJ189" s="32">
        <v>5</v>
      </c>
      <c r="BK189" s="32">
        <v>4</v>
      </c>
      <c r="BL189" s="32">
        <v>5</v>
      </c>
      <c r="BM189" s="33"/>
      <c r="BN189" s="33"/>
      <c r="BO189" s="33"/>
      <c r="BP189" s="34">
        <f>AVERAGE(BI189:BL189)</f>
        <v>4.75</v>
      </c>
      <c r="BQ189" s="30" t="s">
        <v>1515</v>
      </c>
      <c r="BR189" s="32">
        <v>5</v>
      </c>
      <c r="BS189" s="32">
        <v>5</v>
      </c>
      <c r="BT189" s="32">
        <v>4</v>
      </c>
      <c r="BU189" s="32">
        <v>5</v>
      </c>
      <c r="BV189" s="49"/>
      <c r="BW189" s="49"/>
      <c r="BX189" s="49"/>
      <c r="BY189" s="29">
        <f>AVERAGE(BR189:BU189)</f>
        <v>4.75</v>
      </c>
      <c r="BZ189"/>
    </row>
    <row r="190" spans="1:78" s="27" customFormat="1" ht="30" customHeight="1" x14ac:dyDescent="0.25">
      <c r="A190" t="s">
        <v>1516</v>
      </c>
      <c r="B190" s="21" t="s">
        <v>1517</v>
      </c>
      <c r="C190" s="21" t="s">
        <v>1518</v>
      </c>
      <c r="D190" s="21" t="s">
        <v>1519</v>
      </c>
      <c r="E190" s="22" t="s">
        <v>29</v>
      </c>
      <c r="F190" s="23">
        <f>AVERAGE(W190,AF190,AO190,AX190,BG190,BP190,BY190)</f>
        <v>4.0714285714285712</v>
      </c>
      <c r="G190" s="22" t="s">
        <v>29</v>
      </c>
      <c r="H190" s="24" t="s">
        <v>30</v>
      </c>
      <c r="I190" s="24" t="s">
        <v>31</v>
      </c>
      <c r="J190" s="24" t="s">
        <v>32</v>
      </c>
      <c r="K190" s="25" t="s">
        <v>33</v>
      </c>
      <c r="L190" s="25">
        <v>44662</v>
      </c>
      <c r="M190" s="25">
        <v>44705</v>
      </c>
      <c r="N190" s="26" t="str">
        <f>CONCATENATE(A190,"_",G190)</f>
        <v>Penstemon Pristine Nightshade_DummenOrange</v>
      </c>
      <c r="O190" s="35" t="s">
        <v>1520</v>
      </c>
      <c r="P190" s="27">
        <v>4</v>
      </c>
      <c r="Q190" s="27">
        <v>5</v>
      </c>
      <c r="R190">
        <v>3</v>
      </c>
      <c r="S190" s="27">
        <v>5</v>
      </c>
      <c r="T190" s="46"/>
      <c r="U190" s="46"/>
      <c r="V190" s="46"/>
      <c r="W190" s="29">
        <f>AVERAGE(P190:S190)</f>
        <v>4.25</v>
      </c>
      <c r="X190" s="47" t="s">
        <v>1521</v>
      </c>
      <c r="Y190" s="27">
        <v>4</v>
      </c>
      <c r="Z190" s="27">
        <v>4</v>
      </c>
      <c r="AA190" s="27">
        <v>4</v>
      </c>
      <c r="AB190" s="27">
        <v>5</v>
      </c>
      <c r="AC190" s="48"/>
      <c r="AD190" s="48"/>
      <c r="AE190" s="48"/>
      <c r="AF190" s="29">
        <f>AVERAGE(Y190:AB190)</f>
        <v>4.25</v>
      </c>
      <c r="AG190" s="47" t="s">
        <v>1522</v>
      </c>
      <c r="AH190" s="27">
        <v>3</v>
      </c>
      <c r="AI190" s="27">
        <v>3</v>
      </c>
      <c r="AJ190" s="27">
        <v>3</v>
      </c>
      <c r="AK190" s="27">
        <v>5</v>
      </c>
      <c r="AL190" s="48"/>
      <c r="AM190" s="48"/>
      <c r="AN190" s="48"/>
      <c r="AO190" s="29">
        <f>AVERAGE(AH190:AK190)</f>
        <v>3.5</v>
      </c>
      <c r="AP190" s="47" t="s">
        <v>1523</v>
      </c>
      <c r="AQ190" s="27">
        <v>3</v>
      </c>
      <c r="AR190" s="27">
        <v>4</v>
      </c>
      <c r="AS190" s="27">
        <v>3</v>
      </c>
      <c r="AT190" s="27">
        <v>5</v>
      </c>
      <c r="AU190" s="48"/>
      <c r="AV190" s="48"/>
      <c r="AW190" s="48"/>
      <c r="AX190" s="29">
        <f>AVERAGE(AQ190:AT190)</f>
        <v>3.75</v>
      </c>
      <c r="AY190" s="47" t="s">
        <v>1524</v>
      </c>
      <c r="AZ190" s="32">
        <v>4</v>
      </c>
      <c r="BA190" s="32">
        <v>4</v>
      </c>
      <c r="BB190" s="32">
        <v>3</v>
      </c>
      <c r="BC190" s="32">
        <v>5</v>
      </c>
      <c r="BD190" s="48"/>
      <c r="BE190" s="48"/>
      <c r="BF190" s="48"/>
      <c r="BG190" s="29">
        <f>AVERAGE(AZ190:BC190)</f>
        <v>4</v>
      </c>
      <c r="BH190" s="47" t="s">
        <v>1525</v>
      </c>
      <c r="BI190" s="32">
        <v>4</v>
      </c>
      <c r="BJ190" s="32">
        <v>5</v>
      </c>
      <c r="BK190" s="32">
        <v>3</v>
      </c>
      <c r="BL190" s="32">
        <v>5</v>
      </c>
      <c r="BM190" s="33"/>
      <c r="BN190" s="33"/>
      <c r="BO190" s="33"/>
      <c r="BP190" s="34">
        <f>AVERAGE(BI190:BL190)</f>
        <v>4.25</v>
      </c>
      <c r="BR190" s="32">
        <v>4</v>
      </c>
      <c r="BS190" s="32">
        <v>5</v>
      </c>
      <c r="BT190" s="32">
        <v>4</v>
      </c>
      <c r="BU190" s="32">
        <v>5</v>
      </c>
      <c r="BV190" s="49"/>
      <c r="BW190" s="49"/>
      <c r="BX190" s="49"/>
      <c r="BY190" s="29">
        <f>AVERAGE(BR190:BU190)</f>
        <v>4.5</v>
      </c>
      <c r="BZ190"/>
    </row>
    <row r="191" spans="1:78" s="27" customFormat="1" ht="30" customHeight="1" x14ac:dyDescent="0.25">
      <c r="A191" t="s">
        <v>1526</v>
      </c>
      <c r="B191" s="21" t="s">
        <v>1517</v>
      </c>
      <c r="C191" t="s">
        <v>1518</v>
      </c>
      <c r="D191" s="21" t="s">
        <v>1527</v>
      </c>
      <c r="E191" s="22" t="s">
        <v>29</v>
      </c>
      <c r="F191" s="23">
        <f>AVERAGE(W191,AF191,AO191,AX191,BG191,BP191,BY191)</f>
        <v>4.1428571428571432</v>
      </c>
      <c r="G191" s="22" t="s">
        <v>29</v>
      </c>
      <c r="H191" s="24" t="s">
        <v>30</v>
      </c>
      <c r="I191" s="24" t="s">
        <v>31</v>
      </c>
      <c r="J191" s="24" t="s">
        <v>32</v>
      </c>
      <c r="K191" s="25" t="s">
        <v>33</v>
      </c>
      <c r="L191" s="25">
        <v>44662</v>
      </c>
      <c r="M191" s="25">
        <v>44705</v>
      </c>
      <c r="N191" s="26" t="str">
        <f>CONCATENATE(A191,"_",G191)</f>
        <v>Penstemon Pristine Primrose_DummenOrange</v>
      </c>
      <c r="O191" s="35" t="s">
        <v>1528</v>
      </c>
      <c r="P191" s="27">
        <v>4</v>
      </c>
      <c r="Q191" s="27">
        <v>4</v>
      </c>
      <c r="R191">
        <v>4</v>
      </c>
      <c r="S191" s="27">
        <v>5</v>
      </c>
      <c r="T191" s="46"/>
      <c r="U191" s="46"/>
      <c r="V191" s="46"/>
      <c r="W191" s="29">
        <f>AVERAGE(P191:S191)</f>
        <v>4.25</v>
      </c>
      <c r="X191" s="47" t="s">
        <v>1529</v>
      </c>
      <c r="Y191" s="27">
        <v>4</v>
      </c>
      <c r="Z191" s="27">
        <v>4</v>
      </c>
      <c r="AA191" s="27">
        <v>5</v>
      </c>
      <c r="AB191" s="27">
        <v>5</v>
      </c>
      <c r="AC191" s="48"/>
      <c r="AD191" s="48"/>
      <c r="AE191" s="48"/>
      <c r="AF191" s="29">
        <f>AVERAGE(Y191:AB191)</f>
        <v>4.5</v>
      </c>
      <c r="AG191" s="47" t="s">
        <v>1530</v>
      </c>
      <c r="AH191" s="27">
        <v>3</v>
      </c>
      <c r="AI191" s="27">
        <v>4</v>
      </c>
      <c r="AJ191" s="27">
        <v>3</v>
      </c>
      <c r="AK191" s="27">
        <v>5</v>
      </c>
      <c r="AL191" s="48"/>
      <c r="AM191" s="48"/>
      <c r="AN191" s="48"/>
      <c r="AO191" s="29">
        <f>AVERAGE(AH191:AK191)</f>
        <v>3.75</v>
      </c>
      <c r="AP191" s="47" t="s">
        <v>1523</v>
      </c>
      <c r="AQ191" s="27">
        <v>3</v>
      </c>
      <c r="AR191" s="27">
        <v>4</v>
      </c>
      <c r="AS191" s="27">
        <v>3</v>
      </c>
      <c r="AT191" s="27">
        <v>5</v>
      </c>
      <c r="AU191" s="48"/>
      <c r="AV191" s="48"/>
      <c r="AW191" s="48"/>
      <c r="AX191" s="29">
        <f>AVERAGE(AQ191:AT191)</f>
        <v>3.75</v>
      </c>
      <c r="AY191" s="47" t="s">
        <v>1524</v>
      </c>
      <c r="AZ191" s="32">
        <v>4</v>
      </c>
      <c r="BA191" s="32">
        <v>3</v>
      </c>
      <c r="BB191" s="32">
        <v>3</v>
      </c>
      <c r="BC191" s="32">
        <v>5</v>
      </c>
      <c r="BD191" s="48"/>
      <c r="BE191" s="48"/>
      <c r="BF191" s="48"/>
      <c r="BG191" s="29">
        <f>AVERAGE(AZ191:BC191)</f>
        <v>3.75</v>
      </c>
      <c r="BH191" s="47" t="s">
        <v>1525</v>
      </c>
      <c r="BI191" s="32">
        <v>4</v>
      </c>
      <c r="BJ191" s="32">
        <v>5</v>
      </c>
      <c r="BK191" s="32">
        <v>4</v>
      </c>
      <c r="BL191" s="32">
        <v>5</v>
      </c>
      <c r="BM191" s="33"/>
      <c r="BN191" s="33"/>
      <c r="BO191" s="33"/>
      <c r="BP191" s="34">
        <f>AVERAGE(BI191:BL191)</f>
        <v>4.5</v>
      </c>
      <c r="BQ191" s="30" t="s">
        <v>1531</v>
      </c>
      <c r="BR191" s="32">
        <v>4</v>
      </c>
      <c r="BS191" s="32">
        <v>5</v>
      </c>
      <c r="BT191" s="32">
        <v>4</v>
      </c>
      <c r="BU191" s="32">
        <v>5</v>
      </c>
      <c r="BV191" s="49"/>
      <c r="BW191" s="49"/>
      <c r="BX191" s="49"/>
      <c r="BY191" s="29">
        <f>AVERAGE(BR191:BU191)</f>
        <v>4.5</v>
      </c>
      <c r="BZ191"/>
    </row>
    <row r="192" spans="1:78" s="27" customFormat="1" ht="30" customHeight="1" x14ac:dyDescent="0.25">
      <c r="A192" t="s">
        <v>1532</v>
      </c>
      <c r="B192" s="21" t="s">
        <v>1517</v>
      </c>
      <c r="C192" t="s">
        <v>1518</v>
      </c>
      <c r="D192" s="21" t="s">
        <v>1533</v>
      </c>
      <c r="E192" s="22" t="s">
        <v>29</v>
      </c>
      <c r="F192" s="23">
        <f>AVERAGE(W192,AF192,AO192,AX192,BG192,BP192,BY192)</f>
        <v>4.4642857142857144</v>
      </c>
      <c r="G192" s="22" t="s">
        <v>29</v>
      </c>
      <c r="H192" s="24" t="s">
        <v>30</v>
      </c>
      <c r="I192" s="24" t="s">
        <v>31</v>
      </c>
      <c r="J192" s="24" t="s">
        <v>32</v>
      </c>
      <c r="K192" s="25" t="s">
        <v>33</v>
      </c>
      <c r="L192" s="25">
        <v>44662</v>
      </c>
      <c r="M192" s="25">
        <v>44705</v>
      </c>
      <c r="N192" s="26" t="str">
        <f>CONCATENATE(A192,"_",G192)</f>
        <v>Penstemon Pristine Princess Pink_DummenOrange</v>
      </c>
      <c r="O192" s="35" t="s">
        <v>1534</v>
      </c>
      <c r="P192" s="27">
        <v>5</v>
      </c>
      <c r="Q192" s="27">
        <v>5</v>
      </c>
      <c r="R192">
        <v>4</v>
      </c>
      <c r="S192" s="27">
        <v>5</v>
      </c>
      <c r="T192" s="46"/>
      <c r="U192" s="46"/>
      <c r="V192" s="46"/>
      <c r="W192" s="29">
        <f>AVERAGE(P192:S192)</f>
        <v>4.75</v>
      </c>
      <c r="X192" s="47" t="s">
        <v>1535</v>
      </c>
      <c r="Y192" s="27">
        <v>5</v>
      </c>
      <c r="Z192" s="27">
        <v>4</v>
      </c>
      <c r="AA192" s="27">
        <v>5</v>
      </c>
      <c r="AB192" s="27">
        <v>5</v>
      </c>
      <c r="AC192" s="48"/>
      <c r="AD192" s="48"/>
      <c r="AE192" s="48"/>
      <c r="AF192" s="29">
        <f>AVERAGE(Y192:AB192)</f>
        <v>4.75</v>
      </c>
      <c r="AG192" s="47" t="s">
        <v>1530</v>
      </c>
      <c r="AH192" s="27">
        <v>4</v>
      </c>
      <c r="AI192" s="27">
        <v>5</v>
      </c>
      <c r="AJ192" s="27">
        <v>3</v>
      </c>
      <c r="AK192" s="27">
        <v>5</v>
      </c>
      <c r="AL192" s="48"/>
      <c r="AM192" s="48"/>
      <c r="AN192" s="48"/>
      <c r="AO192" s="29">
        <f>AVERAGE(AH192:AK192)</f>
        <v>4.25</v>
      </c>
      <c r="AP192" s="47" t="s">
        <v>1523</v>
      </c>
      <c r="AQ192" s="27">
        <v>4</v>
      </c>
      <c r="AR192" s="27">
        <v>5</v>
      </c>
      <c r="AS192" s="27">
        <v>3</v>
      </c>
      <c r="AT192" s="27">
        <v>5</v>
      </c>
      <c r="AU192" s="48"/>
      <c r="AV192" s="48"/>
      <c r="AW192" s="48"/>
      <c r="AX192" s="29">
        <f>AVERAGE(AQ192:AT192)</f>
        <v>4.25</v>
      </c>
      <c r="AY192" s="47" t="s">
        <v>1524</v>
      </c>
      <c r="AZ192" s="32">
        <v>5</v>
      </c>
      <c r="BA192" s="32">
        <v>5</v>
      </c>
      <c r="BB192" s="32">
        <v>3</v>
      </c>
      <c r="BC192" s="32">
        <v>5</v>
      </c>
      <c r="BD192" s="48"/>
      <c r="BE192" s="48"/>
      <c r="BF192" s="48"/>
      <c r="BG192" s="29">
        <f>AVERAGE(AZ192:BC192)</f>
        <v>4.5</v>
      </c>
      <c r="BH192" s="47" t="s">
        <v>1525</v>
      </c>
      <c r="BI192" s="32">
        <v>4</v>
      </c>
      <c r="BJ192" s="32">
        <v>5</v>
      </c>
      <c r="BK192" s="32">
        <v>3</v>
      </c>
      <c r="BL192" s="32">
        <v>5</v>
      </c>
      <c r="BM192" s="33"/>
      <c r="BN192" s="33"/>
      <c r="BO192" s="33"/>
      <c r="BP192" s="34">
        <f>AVERAGE(BI192:BL192)</f>
        <v>4.25</v>
      </c>
      <c r="BR192" s="32">
        <v>4</v>
      </c>
      <c r="BS192" s="32">
        <v>5</v>
      </c>
      <c r="BT192" s="32">
        <v>4</v>
      </c>
      <c r="BU192" s="32">
        <v>5</v>
      </c>
      <c r="BV192" s="49"/>
      <c r="BW192" s="49"/>
      <c r="BX192" s="49"/>
      <c r="BY192" s="29">
        <f>AVERAGE(BR192:BU192)</f>
        <v>4.5</v>
      </c>
      <c r="BZ192"/>
    </row>
    <row r="193" spans="1:78" s="27" customFormat="1" ht="30" customHeight="1" x14ac:dyDescent="0.25">
      <c r="A193" s="30" t="s">
        <v>1536</v>
      </c>
      <c r="B193" s="22" t="s">
        <v>1537</v>
      </c>
      <c r="C193" s="22" t="s">
        <v>1538</v>
      </c>
      <c r="D193" s="45" t="s">
        <v>1539</v>
      </c>
      <c r="E193" s="22" t="s">
        <v>209</v>
      </c>
      <c r="F193" s="23">
        <f>AVERAGE(W193,AF193,AO193,AX193,BG193,BP193,BY193)</f>
        <v>4.7857142857142856</v>
      </c>
      <c r="G193" s="22" t="s">
        <v>209</v>
      </c>
      <c r="H193" s="24" t="s">
        <v>30</v>
      </c>
      <c r="I193" s="24" t="s">
        <v>31</v>
      </c>
      <c r="J193" s="24" t="s">
        <v>105</v>
      </c>
      <c r="K193" s="25" t="s">
        <v>33</v>
      </c>
      <c r="L193" s="25">
        <v>44665</v>
      </c>
      <c r="M193" s="25">
        <v>44700</v>
      </c>
      <c r="N193" s="26" t="str">
        <f>CONCATENATE(A193,"_",G193)</f>
        <v>Pentas Starcluster™ Cascade Blush _Syngenta</v>
      </c>
      <c r="O193" s="22" t="s">
        <v>1540</v>
      </c>
      <c r="P193" s="27">
        <v>5</v>
      </c>
      <c r="Q193" s="27">
        <v>5</v>
      </c>
      <c r="R193" s="27">
        <v>5</v>
      </c>
      <c r="S193" s="27">
        <v>5</v>
      </c>
      <c r="T193" s="28"/>
      <c r="U193" s="28"/>
      <c r="V193" s="28"/>
      <c r="W193" s="29">
        <f>AVERAGE(P193:S193)</f>
        <v>5</v>
      </c>
      <c r="X193" s="30" t="s">
        <v>1541</v>
      </c>
      <c r="Y193" s="27">
        <v>4</v>
      </c>
      <c r="Z193" s="27">
        <v>5</v>
      </c>
      <c r="AA193" s="27">
        <v>3</v>
      </c>
      <c r="AB193" s="27">
        <v>5</v>
      </c>
      <c r="AC193" s="31"/>
      <c r="AD193" s="31"/>
      <c r="AE193" s="31"/>
      <c r="AF193" s="29">
        <f>AVERAGE(Y193:AB193)</f>
        <v>4.25</v>
      </c>
      <c r="AG193" s="30" t="s">
        <v>1542</v>
      </c>
      <c r="AH193" s="27">
        <v>5</v>
      </c>
      <c r="AI193" s="27">
        <v>5</v>
      </c>
      <c r="AJ193" s="27">
        <v>4</v>
      </c>
      <c r="AK193" s="27">
        <v>5</v>
      </c>
      <c r="AL193" s="31"/>
      <c r="AM193" s="31"/>
      <c r="AN193" s="31"/>
      <c r="AO193" s="29">
        <f>AVERAGE(AH193:AK193)</f>
        <v>4.75</v>
      </c>
      <c r="AP193" s="30" t="s">
        <v>1543</v>
      </c>
      <c r="AQ193" s="27">
        <v>5</v>
      </c>
      <c r="AR193" s="27">
        <v>5</v>
      </c>
      <c r="AS193" s="27">
        <v>5</v>
      </c>
      <c r="AT193" s="27">
        <v>5</v>
      </c>
      <c r="AU193" s="31"/>
      <c r="AV193" s="31"/>
      <c r="AW193" s="31"/>
      <c r="AX193" s="29">
        <f>AVERAGE(AQ193:AT193)</f>
        <v>5</v>
      </c>
      <c r="AY193" s="30" t="s">
        <v>1544</v>
      </c>
      <c r="AZ193" s="32">
        <v>5</v>
      </c>
      <c r="BA193" s="32">
        <v>5</v>
      </c>
      <c r="BB193" s="32">
        <v>5</v>
      </c>
      <c r="BC193" s="32">
        <v>5</v>
      </c>
      <c r="BD193" s="31"/>
      <c r="BE193" s="31"/>
      <c r="BF193" s="31"/>
      <c r="BG193" s="29">
        <f>AVERAGE(AZ193:BC193)</f>
        <v>5</v>
      </c>
      <c r="BH193" s="30" t="s">
        <v>1545</v>
      </c>
      <c r="BI193" s="32">
        <v>5</v>
      </c>
      <c r="BJ193" s="32">
        <v>5</v>
      </c>
      <c r="BK193" s="32">
        <v>4</v>
      </c>
      <c r="BL193" s="32">
        <v>5</v>
      </c>
      <c r="BM193" s="33"/>
      <c r="BN193" s="33"/>
      <c r="BO193" s="33"/>
      <c r="BP193" s="34">
        <f>AVERAGE(BI193:BL193)</f>
        <v>4.75</v>
      </c>
      <c r="BR193" s="32">
        <v>5</v>
      </c>
      <c r="BS193" s="32">
        <v>5</v>
      </c>
      <c r="BT193" s="32">
        <v>4</v>
      </c>
      <c r="BU193" s="32">
        <v>5</v>
      </c>
      <c r="BV193" s="33"/>
      <c r="BW193" s="33"/>
      <c r="BX193" s="33"/>
      <c r="BY193" s="29">
        <f>AVERAGE(BR193:BU193)</f>
        <v>4.75</v>
      </c>
      <c r="BZ193" s="30" t="s">
        <v>1546</v>
      </c>
    </row>
    <row r="194" spans="1:78" s="27" customFormat="1" ht="30" customHeight="1" x14ac:dyDescent="0.25">
      <c r="A194" s="30" t="s">
        <v>1547</v>
      </c>
      <c r="B194" s="22" t="s">
        <v>1537</v>
      </c>
      <c r="C194" s="22" t="s">
        <v>1538</v>
      </c>
      <c r="D194" s="45" t="s">
        <v>1548</v>
      </c>
      <c r="E194" s="22" t="s">
        <v>209</v>
      </c>
      <c r="F194" s="23">
        <f>AVERAGE(W194,AF194,AO194,AX194,BG194,BP194,BY194)</f>
        <v>4.5714285714285712</v>
      </c>
      <c r="G194" s="22" t="s">
        <v>209</v>
      </c>
      <c r="H194" s="24" t="s">
        <v>30</v>
      </c>
      <c r="I194" s="24" t="s">
        <v>31</v>
      </c>
      <c r="J194" s="24" t="s">
        <v>105</v>
      </c>
      <c r="K194" s="25" t="s">
        <v>33</v>
      </c>
      <c r="L194" s="25">
        <v>44665</v>
      </c>
      <c r="M194" s="25">
        <v>44700</v>
      </c>
      <c r="N194" s="26" t="str">
        <f>CONCATENATE(A194,"_",G194)</f>
        <v>Pentas Starcluster™ Cascade Red _Syngenta</v>
      </c>
      <c r="O194" s="22" t="s">
        <v>1549</v>
      </c>
      <c r="P194" s="27">
        <v>4</v>
      </c>
      <c r="Q194" s="27">
        <v>5</v>
      </c>
      <c r="R194" s="27">
        <v>3</v>
      </c>
      <c r="S194" s="27">
        <v>5</v>
      </c>
      <c r="T194" s="28"/>
      <c r="U194" s="28"/>
      <c r="V194" s="28"/>
      <c r="W194" s="29">
        <f>AVERAGE(P194:S194)</f>
        <v>4.25</v>
      </c>
      <c r="X194" s="30" t="s">
        <v>1550</v>
      </c>
      <c r="Y194" s="27">
        <v>3</v>
      </c>
      <c r="Z194" s="27">
        <v>5</v>
      </c>
      <c r="AA194" s="27">
        <v>4</v>
      </c>
      <c r="AB194" s="27">
        <v>5</v>
      </c>
      <c r="AC194" s="31"/>
      <c r="AD194" s="31"/>
      <c r="AE194" s="31"/>
      <c r="AF194" s="29">
        <f>AVERAGE(Y194:AB194)</f>
        <v>4.25</v>
      </c>
      <c r="AG194" s="30" t="s">
        <v>1551</v>
      </c>
      <c r="AH194" s="27">
        <v>4</v>
      </c>
      <c r="AI194" s="27">
        <v>5</v>
      </c>
      <c r="AJ194" s="27">
        <v>4</v>
      </c>
      <c r="AK194" s="27">
        <v>5</v>
      </c>
      <c r="AL194" s="31"/>
      <c r="AM194" s="31"/>
      <c r="AN194" s="31"/>
      <c r="AO194" s="29">
        <f>AVERAGE(AH194:AK194)</f>
        <v>4.5</v>
      </c>
      <c r="AP194" s="30" t="s">
        <v>1552</v>
      </c>
      <c r="AQ194" s="27">
        <v>4</v>
      </c>
      <c r="AR194" s="27">
        <v>5</v>
      </c>
      <c r="AS194" s="27">
        <v>4</v>
      </c>
      <c r="AT194" s="27">
        <v>5</v>
      </c>
      <c r="AU194" s="31"/>
      <c r="AV194" s="31"/>
      <c r="AW194" s="31"/>
      <c r="AX194" s="29">
        <f>AVERAGE(AQ194:AT194)</f>
        <v>4.5</v>
      </c>
      <c r="AY194" s="30" t="s">
        <v>1553</v>
      </c>
      <c r="AZ194" s="32">
        <v>4</v>
      </c>
      <c r="BA194" s="32">
        <v>5</v>
      </c>
      <c r="BB194" s="32">
        <v>5</v>
      </c>
      <c r="BC194" s="32">
        <v>5</v>
      </c>
      <c r="BD194" s="31"/>
      <c r="BE194" s="31"/>
      <c r="BF194" s="31"/>
      <c r="BG194" s="29">
        <f>AVERAGE(AZ194:BC194)</f>
        <v>4.75</v>
      </c>
      <c r="BH194" s="30" t="s">
        <v>1545</v>
      </c>
      <c r="BI194" s="32">
        <v>5</v>
      </c>
      <c r="BJ194" s="32">
        <v>5</v>
      </c>
      <c r="BK194" s="32">
        <v>5</v>
      </c>
      <c r="BL194" s="32">
        <v>5</v>
      </c>
      <c r="BM194" s="33"/>
      <c r="BN194" s="33"/>
      <c r="BO194" s="33"/>
      <c r="BP194" s="34">
        <f>AVERAGE(BI194:BL194)</f>
        <v>5</v>
      </c>
      <c r="BR194" s="32">
        <v>5</v>
      </c>
      <c r="BS194" s="32">
        <v>5</v>
      </c>
      <c r="BT194" s="32">
        <v>4</v>
      </c>
      <c r="BU194" s="32">
        <v>5</v>
      </c>
      <c r="BV194" s="33"/>
      <c r="BW194" s="33"/>
      <c r="BX194" s="33"/>
      <c r="BY194" s="29">
        <f>AVERAGE(BR194:BU194)</f>
        <v>4.75</v>
      </c>
      <c r="BZ194" s="30" t="s">
        <v>1546</v>
      </c>
    </row>
    <row r="195" spans="1:78" s="27" customFormat="1" ht="30" customHeight="1" x14ac:dyDescent="0.25">
      <c r="A195" s="30" t="s">
        <v>1554</v>
      </c>
      <c r="B195" s="22" t="s">
        <v>1537</v>
      </c>
      <c r="C195" s="22" t="s">
        <v>1538</v>
      </c>
      <c r="D195" s="45" t="s">
        <v>1555</v>
      </c>
      <c r="E195" s="22" t="s">
        <v>209</v>
      </c>
      <c r="F195" s="23">
        <f>AVERAGE(W195,AF195,AO195,AX195,BG195,BP195,BY195)</f>
        <v>4.6071428571428568</v>
      </c>
      <c r="G195" s="22" t="s">
        <v>209</v>
      </c>
      <c r="H195" s="24" t="s">
        <v>30</v>
      </c>
      <c r="I195" s="24" t="s">
        <v>31</v>
      </c>
      <c r="J195" s="24" t="s">
        <v>105</v>
      </c>
      <c r="K195" s="25" t="s">
        <v>33</v>
      </c>
      <c r="L195" s="25">
        <v>44665</v>
      </c>
      <c r="M195" s="25">
        <v>44700</v>
      </c>
      <c r="N195" s="26" t="str">
        <f>CONCATENATE(A195,"_",G195)</f>
        <v>Pentas Starcluster™ Cascade White _Syngenta</v>
      </c>
      <c r="O195" s="22" t="s">
        <v>1556</v>
      </c>
      <c r="P195" s="27">
        <v>4</v>
      </c>
      <c r="Q195" s="27">
        <v>5</v>
      </c>
      <c r="R195" s="27">
        <v>3</v>
      </c>
      <c r="S195" s="27">
        <v>5</v>
      </c>
      <c r="T195" s="28"/>
      <c r="U195" s="28"/>
      <c r="V195" s="28"/>
      <c r="W195" s="29">
        <f>AVERAGE(P195:S195)</f>
        <v>4.25</v>
      </c>
      <c r="X195" s="30" t="s">
        <v>1550</v>
      </c>
      <c r="Y195" s="27">
        <v>4</v>
      </c>
      <c r="Z195" s="27">
        <v>5</v>
      </c>
      <c r="AA195" s="27">
        <v>4</v>
      </c>
      <c r="AB195" s="27">
        <v>5</v>
      </c>
      <c r="AC195" s="31"/>
      <c r="AD195" s="31"/>
      <c r="AE195" s="31"/>
      <c r="AF195" s="29">
        <f>AVERAGE(Y195:AB195)</f>
        <v>4.5</v>
      </c>
      <c r="AG195" s="30" t="s">
        <v>1557</v>
      </c>
      <c r="AH195" s="27">
        <v>5</v>
      </c>
      <c r="AI195" s="27">
        <v>5</v>
      </c>
      <c r="AJ195" s="27">
        <v>3</v>
      </c>
      <c r="AK195" s="27">
        <v>5</v>
      </c>
      <c r="AL195" s="31"/>
      <c r="AM195" s="31"/>
      <c r="AN195" s="31"/>
      <c r="AO195" s="29">
        <f>AVERAGE(AH195:AK195)</f>
        <v>4.5</v>
      </c>
      <c r="AP195" s="30" t="s">
        <v>1558</v>
      </c>
      <c r="AQ195" s="27">
        <v>5</v>
      </c>
      <c r="AR195" s="27">
        <v>5</v>
      </c>
      <c r="AS195" s="27">
        <v>5</v>
      </c>
      <c r="AT195" s="27">
        <v>5</v>
      </c>
      <c r="AU195" s="31"/>
      <c r="AV195" s="31"/>
      <c r="AW195" s="31"/>
      <c r="AX195" s="29">
        <f>AVERAGE(AQ195:AT195)</f>
        <v>5</v>
      </c>
      <c r="AY195" s="30" t="s">
        <v>1559</v>
      </c>
      <c r="AZ195" s="32">
        <v>5</v>
      </c>
      <c r="BA195" s="32">
        <v>5</v>
      </c>
      <c r="BB195" s="32">
        <v>4</v>
      </c>
      <c r="BC195" s="32">
        <v>5</v>
      </c>
      <c r="BD195" s="31"/>
      <c r="BE195" s="31"/>
      <c r="BF195" s="31"/>
      <c r="BG195" s="29">
        <f>AVERAGE(AZ195:BC195)</f>
        <v>4.75</v>
      </c>
      <c r="BH195" s="30" t="s">
        <v>1545</v>
      </c>
      <c r="BI195" s="32">
        <v>5</v>
      </c>
      <c r="BJ195" s="32">
        <v>5</v>
      </c>
      <c r="BK195" s="32">
        <v>3</v>
      </c>
      <c r="BL195" s="32">
        <v>5</v>
      </c>
      <c r="BM195" s="33"/>
      <c r="BN195" s="33"/>
      <c r="BO195" s="33"/>
      <c r="BP195" s="34">
        <f>AVERAGE(BI195:BL195)</f>
        <v>4.5</v>
      </c>
      <c r="BQ195" s="30" t="s">
        <v>1560</v>
      </c>
      <c r="BR195" s="32">
        <v>5</v>
      </c>
      <c r="BS195" s="32">
        <v>5</v>
      </c>
      <c r="BT195" s="32">
        <v>4</v>
      </c>
      <c r="BU195" s="32">
        <v>5</v>
      </c>
      <c r="BV195" s="33"/>
      <c r="BW195" s="33"/>
      <c r="BX195" s="33"/>
      <c r="BY195" s="29">
        <f>AVERAGE(BR195:BU195)</f>
        <v>4.75</v>
      </c>
      <c r="BZ195" s="30" t="s">
        <v>1546</v>
      </c>
    </row>
    <row r="196" spans="1:78" s="27" customFormat="1" ht="30" customHeight="1" x14ac:dyDescent="0.25">
      <c r="A196" s="27" t="s">
        <v>1561</v>
      </c>
      <c r="B196" s="27" t="s">
        <v>1562</v>
      </c>
      <c r="D196" s="27" t="s">
        <v>1563</v>
      </c>
      <c r="E196" s="22" t="s">
        <v>245</v>
      </c>
      <c r="F196" s="23">
        <f>AVERAGE(W196,AF196,AO196,AX196,BG196,BP196,BY196)</f>
        <v>4.4285714285714288</v>
      </c>
      <c r="G196" s="22" t="s">
        <v>246</v>
      </c>
      <c r="H196" s="24" t="s">
        <v>166</v>
      </c>
      <c r="I196" s="24" t="s">
        <v>31</v>
      </c>
      <c r="J196" s="24" t="s">
        <v>72</v>
      </c>
      <c r="K196" s="25">
        <v>44669</v>
      </c>
      <c r="L196" s="24"/>
      <c r="M196" s="42">
        <v>44712</v>
      </c>
      <c r="N196" s="26" t="str">
        <f>CONCATENATE(A196,"_",G196)</f>
        <v>Pepper Trailblazer_Ball Horticulture</v>
      </c>
      <c r="O196" s="35" t="s">
        <v>1564</v>
      </c>
      <c r="P196" s="27">
        <v>4</v>
      </c>
      <c r="Q196" s="27">
        <v>5</v>
      </c>
      <c r="R196" s="27">
        <v>3</v>
      </c>
      <c r="S196" s="27">
        <v>5</v>
      </c>
      <c r="T196" s="46"/>
      <c r="U196" s="46"/>
      <c r="V196" s="46"/>
      <c r="W196" s="29">
        <f>AVERAGE(P196:S196)</f>
        <v>4.25</v>
      </c>
      <c r="X196" s="47" t="s">
        <v>1565</v>
      </c>
      <c r="Y196" s="27">
        <v>4</v>
      </c>
      <c r="Z196" s="27">
        <v>5</v>
      </c>
      <c r="AA196" s="27">
        <v>4</v>
      </c>
      <c r="AB196" s="27">
        <v>5</v>
      </c>
      <c r="AC196" s="48"/>
      <c r="AD196" s="48"/>
      <c r="AE196" s="48"/>
      <c r="AF196" s="29">
        <f>AVERAGE(Y196:AB196)</f>
        <v>4.5</v>
      </c>
      <c r="AG196" s="47" t="s">
        <v>1566</v>
      </c>
      <c r="AH196" s="27">
        <v>4</v>
      </c>
      <c r="AI196" s="27">
        <v>4</v>
      </c>
      <c r="AJ196" s="27">
        <v>4</v>
      </c>
      <c r="AK196" s="27">
        <v>5</v>
      </c>
      <c r="AL196" s="48"/>
      <c r="AM196" s="48"/>
      <c r="AN196" s="48"/>
      <c r="AO196" s="29">
        <f>AVERAGE(AH196:AK196)</f>
        <v>4.25</v>
      </c>
      <c r="AP196" s="47" t="s">
        <v>1567</v>
      </c>
      <c r="AQ196" s="27">
        <v>4</v>
      </c>
      <c r="AR196" s="27">
        <v>4</v>
      </c>
      <c r="AS196" s="27">
        <v>3</v>
      </c>
      <c r="AT196" s="27">
        <v>5</v>
      </c>
      <c r="AU196" s="48"/>
      <c r="AV196" s="48"/>
      <c r="AW196" s="48"/>
      <c r="AX196" s="29">
        <f>AVERAGE(AQ196:AT196)</f>
        <v>4</v>
      </c>
      <c r="AY196" s="47" t="s">
        <v>1568</v>
      </c>
      <c r="AZ196" s="32">
        <v>5</v>
      </c>
      <c r="BA196" s="32">
        <v>5</v>
      </c>
      <c r="BB196" s="32">
        <v>4</v>
      </c>
      <c r="BC196" s="32">
        <v>5</v>
      </c>
      <c r="BD196" s="48"/>
      <c r="BE196" s="48"/>
      <c r="BF196" s="48"/>
      <c r="BG196" s="29">
        <f>AVERAGE(AZ196:BC196)</f>
        <v>4.75</v>
      </c>
      <c r="BH196" s="47" t="s">
        <v>1569</v>
      </c>
      <c r="BI196" s="32">
        <v>4</v>
      </c>
      <c r="BJ196" s="32">
        <v>5</v>
      </c>
      <c r="BK196" s="32">
        <v>5</v>
      </c>
      <c r="BL196" s="32">
        <v>5</v>
      </c>
      <c r="BM196" s="33"/>
      <c r="BN196" s="33"/>
      <c r="BO196" s="33"/>
      <c r="BP196" s="34">
        <f>AVERAGE(BI196:BL196)</f>
        <v>4.75</v>
      </c>
      <c r="BQ196" s="30" t="s">
        <v>1570</v>
      </c>
      <c r="BR196" s="32">
        <v>5</v>
      </c>
      <c r="BS196" s="32">
        <v>4</v>
      </c>
      <c r="BT196" s="32">
        <v>4</v>
      </c>
      <c r="BU196" s="32">
        <v>5</v>
      </c>
      <c r="BV196" s="49"/>
      <c r="BW196" s="49"/>
      <c r="BX196" s="49"/>
      <c r="BY196" s="29">
        <f>AVERAGE(BR196:BU196)</f>
        <v>4.5</v>
      </c>
      <c r="BZ196" s="47" t="s">
        <v>1571</v>
      </c>
    </row>
    <row r="197" spans="1:78" s="27" customFormat="1" ht="30" customHeight="1" x14ac:dyDescent="0.25">
      <c r="A197" s="27" t="s">
        <v>1572</v>
      </c>
      <c r="B197" s="27" t="s">
        <v>1573</v>
      </c>
      <c r="D197" s="27" t="s">
        <v>1574</v>
      </c>
      <c r="E197" s="22" t="s">
        <v>761</v>
      </c>
      <c r="F197" s="23">
        <f>AVERAGE(W197,AF197,AO197,AX197,BG197,BP197,BY197)</f>
        <v>4.3928571428571432</v>
      </c>
      <c r="G197" s="22" t="s">
        <v>246</v>
      </c>
      <c r="H197" s="52" t="s">
        <v>166</v>
      </c>
      <c r="I197" s="52" t="s">
        <v>31</v>
      </c>
      <c r="J197" s="24" t="s">
        <v>72</v>
      </c>
      <c r="K197" s="25">
        <v>44593</v>
      </c>
      <c r="L197" s="42">
        <v>44623</v>
      </c>
      <c r="M197" s="25">
        <v>44705</v>
      </c>
      <c r="N197" s="26" t="str">
        <f>CONCATENATE(A197,"_",G197)</f>
        <v>Perovskia Bluesette_Ball Horticulture</v>
      </c>
      <c r="O197" s="35" t="s">
        <v>1575</v>
      </c>
      <c r="P197" s="27">
        <v>4</v>
      </c>
      <c r="Q197" s="27">
        <v>5</v>
      </c>
      <c r="R197" s="27">
        <v>3</v>
      </c>
      <c r="S197" s="27">
        <v>5</v>
      </c>
      <c r="T197" s="46"/>
      <c r="U197" s="46"/>
      <c r="V197" s="46"/>
      <c r="W197" s="29">
        <f>AVERAGE(P197:S197)</f>
        <v>4.25</v>
      </c>
      <c r="X197" s="47" t="s">
        <v>1576</v>
      </c>
      <c r="Y197" s="27">
        <v>4</v>
      </c>
      <c r="Z197" s="27">
        <v>4</v>
      </c>
      <c r="AA197" s="27">
        <v>4</v>
      </c>
      <c r="AB197" s="27">
        <v>5</v>
      </c>
      <c r="AC197" s="48" t="s">
        <v>58</v>
      </c>
      <c r="AD197" s="48"/>
      <c r="AE197" s="48"/>
      <c r="AF197" s="29">
        <f>AVERAGE(Y197:AB197)</f>
        <v>4.25</v>
      </c>
      <c r="AG197" s="47" t="s">
        <v>1577</v>
      </c>
      <c r="AH197" s="27">
        <v>4</v>
      </c>
      <c r="AI197" s="27">
        <v>3</v>
      </c>
      <c r="AJ197" s="27">
        <v>4</v>
      </c>
      <c r="AK197" s="27">
        <v>5</v>
      </c>
      <c r="AL197" s="48" t="s">
        <v>58</v>
      </c>
      <c r="AM197" s="48"/>
      <c r="AN197" s="48"/>
      <c r="AO197" s="29">
        <f>AVERAGE(AH197:AK197)</f>
        <v>4</v>
      </c>
      <c r="AP197" s="47" t="s">
        <v>1578</v>
      </c>
      <c r="AQ197" s="27">
        <v>5</v>
      </c>
      <c r="AR197" s="27">
        <v>3</v>
      </c>
      <c r="AS197" s="27">
        <v>3</v>
      </c>
      <c r="AT197" s="27">
        <v>5</v>
      </c>
      <c r="AU197" s="48" t="s">
        <v>58</v>
      </c>
      <c r="AV197" s="48"/>
      <c r="AW197" s="48"/>
      <c r="AX197" s="29">
        <f>AVERAGE(AQ197:AT197)</f>
        <v>4</v>
      </c>
      <c r="AY197" s="47" t="s">
        <v>1579</v>
      </c>
      <c r="AZ197" s="32">
        <v>5</v>
      </c>
      <c r="BA197" s="32">
        <v>4</v>
      </c>
      <c r="BB197" s="32">
        <v>4</v>
      </c>
      <c r="BC197" s="32">
        <v>5</v>
      </c>
      <c r="BD197" s="48" t="s">
        <v>58</v>
      </c>
      <c r="BE197" s="48"/>
      <c r="BF197" s="48"/>
      <c r="BG197" s="29">
        <f>AVERAGE(AZ197:BC197)</f>
        <v>4.5</v>
      </c>
      <c r="BH197" s="47" t="s">
        <v>1580</v>
      </c>
      <c r="BI197" s="32">
        <v>5</v>
      </c>
      <c r="BJ197" s="32">
        <v>5</v>
      </c>
      <c r="BK197" s="32">
        <v>5</v>
      </c>
      <c r="BL197" s="32">
        <v>5</v>
      </c>
      <c r="BM197" s="33"/>
      <c r="BN197" s="33"/>
      <c r="BO197" s="33"/>
      <c r="BP197" s="34">
        <f>AVERAGE(BI197:BL197)</f>
        <v>5</v>
      </c>
      <c r="BQ197" s="30" t="s">
        <v>1581</v>
      </c>
      <c r="BR197" s="32">
        <v>5</v>
      </c>
      <c r="BS197" s="32">
        <v>4</v>
      </c>
      <c r="BT197" s="32">
        <v>5</v>
      </c>
      <c r="BU197" s="32">
        <v>5</v>
      </c>
      <c r="BV197" s="49"/>
      <c r="BW197" s="49"/>
      <c r="BX197" s="49"/>
      <c r="BY197" s="29">
        <f>AVERAGE(BR197:BU197)</f>
        <v>4.75</v>
      </c>
      <c r="BZ197"/>
    </row>
    <row r="198" spans="1:78" s="27" customFormat="1" ht="30" customHeight="1" x14ac:dyDescent="0.25">
      <c r="A198" t="s">
        <v>1582</v>
      </c>
      <c r="B198" s="38" t="s">
        <v>1573</v>
      </c>
      <c r="C198" s="35"/>
      <c r="D198" t="s">
        <v>1583</v>
      </c>
      <c r="E198" t="s">
        <v>71</v>
      </c>
      <c r="F198" s="23">
        <f>AVERAGE(W198,AF198,AO198,AX198,BG198,BP198,BY198)</f>
        <v>3.9642857142857144</v>
      </c>
      <c r="G198" t="s">
        <v>71</v>
      </c>
      <c r="H198" s="36" t="s">
        <v>116</v>
      </c>
      <c r="I198" s="36" t="s">
        <v>31</v>
      </c>
      <c r="J198" s="36" t="s">
        <v>72</v>
      </c>
      <c r="K198" s="36"/>
      <c r="L198" s="36"/>
      <c r="M198" s="37">
        <v>2021</v>
      </c>
      <c r="N198" s="26" t="str">
        <f>CONCATENATE(A198,"_",G198)</f>
        <v>Perovskia Denim 'n Lace_Walter's Gardens</v>
      </c>
      <c r="O198" s="22" t="s">
        <v>1584</v>
      </c>
      <c r="P198" s="27">
        <v>3</v>
      </c>
      <c r="Q198" s="27">
        <v>3</v>
      </c>
      <c r="R198" s="27">
        <v>3</v>
      </c>
      <c r="S198" s="27">
        <v>4</v>
      </c>
      <c r="T198" s="28"/>
      <c r="U198" s="28"/>
      <c r="V198" s="28"/>
      <c r="W198" s="29">
        <f>AVERAGE(P198:S198)</f>
        <v>3.25</v>
      </c>
      <c r="X198" s="30" t="s">
        <v>1585</v>
      </c>
      <c r="Y198" s="27">
        <v>3</v>
      </c>
      <c r="Z198" s="27">
        <v>3</v>
      </c>
      <c r="AA198" s="27">
        <v>3</v>
      </c>
      <c r="AB198" s="27">
        <v>5</v>
      </c>
      <c r="AC198" s="31"/>
      <c r="AD198" s="31"/>
      <c r="AE198" s="31"/>
      <c r="AF198" s="29">
        <f>AVERAGE(Y198:AB198)</f>
        <v>3.5</v>
      </c>
      <c r="AG198" s="30" t="s">
        <v>1586</v>
      </c>
      <c r="AH198" s="27">
        <v>3</v>
      </c>
      <c r="AI198" s="27">
        <v>4</v>
      </c>
      <c r="AJ198" s="27">
        <v>4</v>
      </c>
      <c r="AK198" s="27">
        <v>5</v>
      </c>
      <c r="AL198" s="31"/>
      <c r="AM198" s="31"/>
      <c r="AN198" s="31"/>
      <c r="AO198" s="29">
        <f>AVERAGE(AH198:AK198)</f>
        <v>4</v>
      </c>
      <c r="AP198" s="30" t="s">
        <v>1587</v>
      </c>
      <c r="AQ198" s="27">
        <v>4</v>
      </c>
      <c r="AR198" s="27">
        <v>4</v>
      </c>
      <c r="AS198" s="27">
        <v>4</v>
      </c>
      <c r="AT198" s="27">
        <v>5</v>
      </c>
      <c r="AU198" s="31"/>
      <c r="AV198" s="31"/>
      <c r="AW198" s="31"/>
      <c r="AX198" s="29">
        <f>AVERAGE(AQ198:AT198)</f>
        <v>4.25</v>
      </c>
      <c r="AY198" s="30" t="s">
        <v>1588</v>
      </c>
      <c r="AZ198" s="32">
        <v>4</v>
      </c>
      <c r="BA198" s="32">
        <v>4</v>
      </c>
      <c r="BB198" s="32">
        <v>4</v>
      </c>
      <c r="BC198" s="32">
        <v>5</v>
      </c>
      <c r="BD198" s="31" t="s">
        <v>58</v>
      </c>
      <c r="BE198" s="31"/>
      <c r="BF198" s="31"/>
      <c r="BG198" s="29">
        <f>AVERAGE(AZ198:BC198)</f>
        <v>4.25</v>
      </c>
      <c r="BH198" s="30"/>
      <c r="BI198" s="32">
        <v>4</v>
      </c>
      <c r="BJ198" s="32">
        <v>4</v>
      </c>
      <c r="BK198" s="32">
        <v>4</v>
      </c>
      <c r="BL198" s="32">
        <v>5</v>
      </c>
      <c r="BM198" s="33"/>
      <c r="BN198" s="33"/>
      <c r="BO198" s="33"/>
      <c r="BP198" s="34">
        <f>AVERAGE(BI198:BL198)</f>
        <v>4.25</v>
      </c>
      <c r="BR198" s="32">
        <v>4</v>
      </c>
      <c r="BS198" s="32">
        <v>4</v>
      </c>
      <c r="BT198" s="32">
        <v>4</v>
      </c>
      <c r="BU198" s="32">
        <v>5</v>
      </c>
      <c r="BV198" s="33"/>
      <c r="BW198" s="33"/>
      <c r="BX198" s="33"/>
      <c r="BY198" s="29">
        <f>AVERAGE(BR198:BU198)</f>
        <v>4.25</v>
      </c>
      <c r="BZ198" s="30"/>
    </row>
    <row r="199" spans="1:78" s="27" customFormat="1" ht="30" customHeight="1" x14ac:dyDescent="0.25">
      <c r="A199" t="s">
        <v>1589</v>
      </c>
      <c r="B199" s="21" t="s">
        <v>1590</v>
      </c>
      <c r="C199"/>
      <c r="D199" s="21" t="s">
        <v>1591</v>
      </c>
      <c r="E199" s="22" t="s">
        <v>29</v>
      </c>
      <c r="F199" s="23">
        <f>AVERAGE(W199,AF199,AO199,AX199,BG199,BP199,BY199)</f>
        <v>4.6071428571428568</v>
      </c>
      <c r="G199" s="22" t="s">
        <v>29</v>
      </c>
      <c r="H199" s="24" t="s">
        <v>30</v>
      </c>
      <c r="I199" s="24" t="s">
        <v>31</v>
      </c>
      <c r="J199" s="24" t="s">
        <v>32</v>
      </c>
      <c r="K199" s="25" t="s">
        <v>33</v>
      </c>
      <c r="L199" s="25">
        <v>44662</v>
      </c>
      <c r="M199" s="25">
        <v>44705</v>
      </c>
      <c r="N199" s="26" t="str">
        <f>CONCATENATE(A199,"_",G199)</f>
        <v>Perovskia Jelena_DummenOrange</v>
      </c>
      <c r="O199" s="35" t="s">
        <v>1592</v>
      </c>
      <c r="P199" s="27">
        <v>4</v>
      </c>
      <c r="Q199" s="27">
        <v>5</v>
      </c>
      <c r="R199">
        <v>3</v>
      </c>
      <c r="S199" s="27">
        <v>5</v>
      </c>
      <c r="T199" s="46"/>
      <c r="U199" s="46"/>
      <c r="V199" s="46"/>
      <c r="W199" s="29">
        <f>AVERAGE(P199:S199)</f>
        <v>4.25</v>
      </c>
      <c r="X199" s="47" t="s">
        <v>1576</v>
      </c>
      <c r="Y199" s="27">
        <v>4</v>
      </c>
      <c r="Z199" s="27">
        <v>4</v>
      </c>
      <c r="AA199" s="27">
        <v>4</v>
      </c>
      <c r="AB199" s="27">
        <v>5</v>
      </c>
      <c r="AC199" s="48" t="s">
        <v>58</v>
      </c>
      <c r="AD199" s="48"/>
      <c r="AE199" s="48"/>
      <c r="AF199" s="29">
        <f>AVERAGE(Y199:AB199)</f>
        <v>4.25</v>
      </c>
      <c r="AG199" s="47" t="s">
        <v>1593</v>
      </c>
      <c r="AH199" s="27">
        <v>4</v>
      </c>
      <c r="AI199" s="27">
        <v>5</v>
      </c>
      <c r="AJ199" s="27">
        <v>5</v>
      </c>
      <c r="AK199" s="27">
        <v>5</v>
      </c>
      <c r="AL199" s="48" t="s">
        <v>58</v>
      </c>
      <c r="AM199" s="48"/>
      <c r="AN199" s="48"/>
      <c r="AO199" s="29">
        <f>AVERAGE(AH199:AK199)</f>
        <v>4.75</v>
      </c>
      <c r="AP199" s="47" t="s">
        <v>1594</v>
      </c>
      <c r="AQ199" s="27">
        <v>4</v>
      </c>
      <c r="AR199" s="27">
        <v>5</v>
      </c>
      <c r="AS199" s="27">
        <v>5</v>
      </c>
      <c r="AT199" s="27">
        <v>5</v>
      </c>
      <c r="AU199" s="48" t="s">
        <v>58</v>
      </c>
      <c r="AV199" s="48"/>
      <c r="AW199" s="48"/>
      <c r="AX199" s="29">
        <f>AVERAGE(AQ199:AT199)</f>
        <v>4.75</v>
      </c>
      <c r="AY199" s="47" t="s">
        <v>1595</v>
      </c>
      <c r="AZ199" s="32">
        <v>5</v>
      </c>
      <c r="BA199" s="32">
        <v>5</v>
      </c>
      <c r="BB199" s="32">
        <v>5</v>
      </c>
      <c r="BC199" s="32">
        <v>5</v>
      </c>
      <c r="BD199" s="48" t="s">
        <v>58</v>
      </c>
      <c r="BE199" s="48"/>
      <c r="BF199" s="48"/>
      <c r="BG199" s="29">
        <f>AVERAGE(AZ199:BC199)</f>
        <v>5</v>
      </c>
      <c r="BH199" s="47" t="s">
        <v>1596</v>
      </c>
      <c r="BI199" s="32">
        <v>5</v>
      </c>
      <c r="BJ199" s="32">
        <v>5</v>
      </c>
      <c r="BK199" s="32">
        <v>4</v>
      </c>
      <c r="BL199" s="32">
        <v>5</v>
      </c>
      <c r="BM199" s="33"/>
      <c r="BN199" s="33"/>
      <c r="BO199" s="33"/>
      <c r="BP199" s="34">
        <f>AVERAGE(BI199:BL199)</f>
        <v>4.75</v>
      </c>
      <c r="BR199" s="32">
        <v>4</v>
      </c>
      <c r="BS199" s="32">
        <v>5</v>
      </c>
      <c r="BT199" s="32">
        <v>4</v>
      </c>
      <c r="BU199" s="32">
        <v>5</v>
      </c>
      <c r="BV199" s="49"/>
      <c r="BW199" s="49"/>
      <c r="BX199" s="49"/>
      <c r="BY199" s="29">
        <f>AVERAGE(BR199:BU199)</f>
        <v>4.5</v>
      </c>
      <c r="BZ199"/>
    </row>
    <row r="200" spans="1:78" s="27" customFormat="1" ht="30" customHeight="1" x14ac:dyDescent="0.25">
      <c r="A200" t="s">
        <v>1597</v>
      </c>
      <c r="B200" s="47" t="s">
        <v>1573</v>
      </c>
      <c r="C200" s="35"/>
      <c r="D200" t="s">
        <v>1598</v>
      </c>
      <c r="E200" t="s">
        <v>71</v>
      </c>
      <c r="F200" s="23">
        <f>AVERAGE(W200,AF200,AO200,AX200,BG200,BP200,BY200)</f>
        <v>4.8571428571428568</v>
      </c>
      <c r="G200" t="s">
        <v>71</v>
      </c>
      <c r="H200" s="36" t="s">
        <v>116</v>
      </c>
      <c r="I200" s="36" t="s">
        <v>31</v>
      </c>
      <c r="J200" s="36" t="s">
        <v>72</v>
      </c>
      <c r="K200" s="36"/>
      <c r="L200" s="36"/>
      <c r="M200" s="37">
        <v>2020</v>
      </c>
      <c r="N200" s="26" t="str">
        <f>CONCATENATE(A200,"_",G200)</f>
        <v>Perovskia Sage Advice_Walter's Gardens</v>
      </c>
      <c r="O200" s="22" t="s">
        <v>1599</v>
      </c>
      <c r="P200" s="27">
        <v>4</v>
      </c>
      <c r="Q200" s="27">
        <v>5</v>
      </c>
      <c r="R200" s="27">
        <v>3</v>
      </c>
      <c r="S200" s="27">
        <v>5</v>
      </c>
      <c r="T200" s="28"/>
      <c r="U200" s="28"/>
      <c r="V200" s="28"/>
      <c r="W200" s="29">
        <f>AVERAGE(P200:S200)</f>
        <v>4.25</v>
      </c>
      <c r="X200" s="30"/>
      <c r="Y200" s="27">
        <v>5</v>
      </c>
      <c r="Z200" s="27">
        <v>5</v>
      </c>
      <c r="AA200" s="27">
        <v>4</v>
      </c>
      <c r="AB200" s="27">
        <v>5</v>
      </c>
      <c r="AC200" s="31"/>
      <c r="AD200" s="31"/>
      <c r="AE200" s="31"/>
      <c r="AF200" s="29">
        <f>AVERAGE(Y200:AB200)</f>
        <v>4.75</v>
      </c>
      <c r="AG200" s="30" t="s">
        <v>1600</v>
      </c>
      <c r="AH200" s="27">
        <v>5</v>
      </c>
      <c r="AI200" s="27">
        <v>5</v>
      </c>
      <c r="AJ200" s="27">
        <v>5</v>
      </c>
      <c r="AK200" s="27">
        <v>5</v>
      </c>
      <c r="AL200" s="31"/>
      <c r="AM200" s="31"/>
      <c r="AN200" s="31"/>
      <c r="AO200" s="29">
        <f>AVERAGE(AH200:AK200)</f>
        <v>5</v>
      </c>
      <c r="AP200" s="30" t="s">
        <v>77</v>
      </c>
      <c r="AQ200" s="27">
        <v>5</v>
      </c>
      <c r="AR200" s="27">
        <v>5</v>
      </c>
      <c r="AS200" s="27">
        <v>5</v>
      </c>
      <c r="AT200" s="27">
        <v>5</v>
      </c>
      <c r="AU200" s="31"/>
      <c r="AV200" s="31"/>
      <c r="AW200" s="31"/>
      <c r="AX200" s="29">
        <f>AVERAGE(AQ200:AT200)</f>
        <v>5</v>
      </c>
      <c r="AY200" s="30" t="s">
        <v>1601</v>
      </c>
      <c r="AZ200" s="32">
        <v>5</v>
      </c>
      <c r="BA200" s="32">
        <v>5</v>
      </c>
      <c r="BB200" s="32">
        <v>5</v>
      </c>
      <c r="BC200" s="32">
        <v>5</v>
      </c>
      <c r="BD200" s="31"/>
      <c r="BE200" s="31"/>
      <c r="BF200" s="31"/>
      <c r="BG200" s="29">
        <f>AVERAGE(AZ200:BC200)</f>
        <v>5</v>
      </c>
      <c r="BH200" s="30" t="s">
        <v>1602</v>
      </c>
      <c r="BI200" s="32">
        <v>5</v>
      </c>
      <c r="BJ200" s="32">
        <v>5</v>
      </c>
      <c r="BK200" s="32">
        <v>5</v>
      </c>
      <c r="BL200" s="32">
        <v>5</v>
      </c>
      <c r="BM200" s="33"/>
      <c r="BN200" s="33"/>
      <c r="BO200" s="33"/>
      <c r="BP200" s="34">
        <f>AVERAGE(BI200:BL200)</f>
        <v>5</v>
      </c>
      <c r="BQ200" s="30" t="s">
        <v>1603</v>
      </c>
      <c r="BR200" s="32">
        <v>5</v>
      </c>
      <c r="BS200" s="32">
        <v>5</v>
      </c>
      <c r="BT200" s="32">
        <v>5</v>
      </c>
      <c r="BU200" s="32">
        <v>5</v>
      </c>
      <c r="BV200" s="33"/>
      <c r="BW200" s="33"/>
      <c r="BX200" s="33"/>
      <c r="BY200" s="29">
        <f>AVERAGE(BR200:BU200)</f>
        <v>5</v>
      </c>
      <c r="BZ200" s="30"/>
    </row>
    <row r="201" spans="1:78" s="27" customFormat="1" ht="30" customHeight="1" x14ac:dyDescent="0.25">
      <c r="A201" s="30" t="s">
        <v>1604</v>
      </c>
      <c r="B201" s="22" t="s">
        <v>1605</v>
      </c>
      <c r="C201" s="22" t="s">
        <v>1606</v>
      </c>
      <c r="D201" s="45" t="s">
        <v>1607</v>
      </c>
      <c r="E201" s="22" t="s">
        <v>209</v>
      </c>
      <c r="F201" s="23">
        <f>AVERAGE(W201,AF201,AO201,AX201,BG201,BP201,BY201)</f>
        <v>4.3</v>
      </c>
      <c r="G201" s="22" t="s">
        <v>209</v>
      </c>
      <c r="H201" s="24" t="s">
        <v>30</v>
      </c>
      <c r="I201" s="24" t="s">
        <v>31</v>
      </c>
      <c r="J201" s="24" t="s">
        <v>72</v>
      </c>
      <c r="K201" s="25" t="s">
        <v>33</v>
      </c>
      <c r="L201" s="25">
        <v>44665</v>
      </c>
      <c r="M201" s="42">
        <v>44707</v>
      </c>
      <c r="N201" s="26" t="str">
        <f>CONCATENATE(A201,"_",G201)</f>
        <v>Petunia Fun House™ Papaya _Syngenta</v>
      </c>
      <c r="O201" s="22" t="s">
        <v>1608</v>
      </c>
      <c r="P201" s="27">
        <v>5</v>
      </c>
      <c r="Q201" s="27">
        <v>5</v>
      </c>
      <c r="R201" s="27">
        <v>5</v>
      </c>
      <c r="S201" s="27">
        <v>5</v>
      </c>
      <c r="T201" s="28"/>
      <c r="U201" s="28"/>
      <c r="V201" s="28"/>
      <c r="W201" s="29">
        <f>AVERAGE(P201:S201)</f>
        <v>5</v>
      </c>
      <c r="X201" s="30" t="s">
        <v>1609</v>
      </c>
      <c r="Y201" s="27">
        <v>5</v>
      </c>
      <c r="Z201" s="27">
        <v>5</v>
      </c>
      <c r="AA201" s="27">
        <v>5</v>
      </c>
      <c r="AB201" s="27">
        <v>5</v>
      </c>
      <c r="AC201" s="31"/>
      <c r="AD201" s="31"/>
      <c r="AE201" s="31"/>
      <c r="AF201" s="29">
        <f>AVERAGE(Y201:AB201)</f>
        <v>5</v>
      </c>
      <c r="AG201" s="30" t="s">
        <v>1610</v>
      </c>
      <c r="AH201" s="27">
        <v>5</v>
      </c>
      <c r="AI201" s="27">
        <v>4</v>
      </c>
      <c r="AJ201" s="27">
        <v>4</v>
      </c>
      <c r="AK201" s="27">
        <v>5</v>
      </c>
      <c r="AL201" s="31"/>
      <c r="AM201" s="31"/>
      <c r="AN201" s="31"/>
      <c r="AO201" s="29">
        <f>AVERAGE(AH201:AK201)</f>
        <v>4.5</v>
      </c>
      <c r="AP201" s="30" t="s">
        <v>1611</v>
      </c>
      <c r="AQ201" s="27">
        <v>4</v>
      </c>
      <c r="AR201" s="27">
        <v>4</v>
      </c>
      <c r="AS201" s="27">
        <v>3</v>
      </c>
      <c r="AT201" s="27">
        <v>3</v>
      </c>
      <c r="AU201" s="31" t="s">
        <v>58</v>
      </c>
      <c r="AV201" s="31"/>
      <c r="AW201" s="31"/>
      <c r="AX201" s="29">
        <f>AVERAGE(AQ201:AT201)</f>
        <v>3.5</v>
      </c>
      <c r="AY201" s="30" t="s">
        <v>1612</v>
      </c>
      <c r="AZ201" s="32">
        <v>3</v>
      </c>
      <c r="BA201" s="32">
        <v>3</v>
      </c>
      <c r="BB201" s="32">
        <v>3</v>
      </c>
      <c r="BC201" s="32">
        <v>5</v>
      </c>
      <c r="BD201" s="31" t="s">
        <v>58</v>
      </c>
      <c r="BE201" s="31"/>
      <c r="BF201" s="31"/>
      <c r="BG201" s="29">
        <f>AVERAGE(AZ201:BC201)</f>
        <v>3.5</v>
      </c>
      <c r="BH201" s="30"/>
      <c r="BI201" s="32"/>
      <c r="BJ201" s="32"/>
      <c r="BK201" s="32"/>
      <c r="BL201" s="32"/>
      <c r="BM201" s="33"/>
      <c r="BN201" s="33"/>
      <c r="BO201" s="33"/>
      <c r="BP201" s="34" t="s">
        <v>58</v>
      </c>
      <c r="BQ201" s="30"/>
      <c r="BR201" s="32"/>
      <c r="BS201" s="32"/>
      <c r="BT201" s="32"/>
      <c r="BU201" s="32"/>
      <c r="BV201" s="33"/>
      <c r="BW201" s="33"/>
      <c r="BX201" s="33"/>
      <c r="BY201" s="29" t="s">
        <v>58</v>
      </c>
      <c r="BZ201" s="30" t="s">
        <v>1613</v>
      </c>
    </row>
    <row r="202" spans="1:78" s="27" customFormat="1" ht="30" customHeight="1" x14ac:dyDescent="0.25">
      <c r="A202" s="30" t="s">
        <v>1614</v>
      </c>
      <c r="B202" s="22" t="s">
        <v>1605</v>
      </c>
      <c r="C202" s="22" t="s">
        <v>1606</v>
      </c>
      <c r="D202" s="45" t="s">
        <v>1615</v>
      </c>
      <c r="E202" s="22" t="s">
        <v>209</v>
      </c>
      <c r="F202" s="23">
        <f>AVERAGE(W202,AF202,AO202,AX202,BG202,BP202,BY202)</f>
        <v>4.6428571428571432</v>
      </c>
      <c r="G202" s="22" t="s">
        <v>209</v>
      </c>
      <c r="H202" s="24" t="s">
        <v>30</v>
      </c>
      <c r="I202" s="24" t="s">
        <v>31</v>
      </c>
      <c r="J202" s="24" t="s">
        <v>72</v>
      </c>
      <c r="K202" s="25" t="s">
        <v>33</v>
      </c>
      <c r="L202" s="25">
        <v>44665</v>
      </c>
      <c r="M202" s="42">
        <v>44707</v>
      </c>
      <c r="N202" s="26" t="str">
        <f>CONCATENATE(A202,"_",G202)</f>
        <v>Petunia Fun House™ Peach Melba _Syngenta</v>
      </c>
      <c r="O202" s="22" t="s">
        <v>1616</v>
      </c>
      <c r="P202" s="27">
        <v>5</v>
      </c>
      <c r="Q202" s="27">
        <v>4</v>
      </c>
      <c r="R202" s="27">
        <v>5</v>
      </c>
      <c r="S202" s="27">
        <v>5</v>
      </c>
      <c r="T202" s="28"/>
      <c r="U202" s="28"/>
      <c r="V202" s="28"/>
      <c r="W202" s="29">
        <f>AVERAGE(P202:S202)</f>
        <v>4.75</v>
      </c>
      <c r="X202" s="30" t="s">
        <v>1617</v>
      </c>
      <c r="Y202" s="27">
        <v>5</v>
      </c>
      <c r="Z202" s="27">
        <v>5</v>
      </c>
      <c r="AA202" s="27">
        <v>5</v>
      </c>
      <c r="AB202" s="27">
        <v>5</v>
      </c>
      <c r="AC202" s="31"/>
      <c r="AD202" s="31"/>
      <c r="AE202" s="31"/>
      <c r="AF202" s="29">
        <f>AVERAGE(Y202:AB202)</f>
        <v>5</v>
      </c>
      <c r="AG202" s="30" t="s">
        <v>1618</v>
      </c>
      <c r="AH202" s="27">
        <v>5</v>
      </c>
      <c r="AI202" s="27">
        <v>5</v>
      </c>
      <c r="AJ202" s="27">
        <v>5</v>
      </c>
      <c r="AK202" s="27">
        <v>5</v>
      </c>
      <c r="AL202" s="31"/>
      <c r="AM202" s="31"/>
      <c r="AN202" s="31"/>
      <c r="AO202" s="29">
        <f>AVERAGE(AH202:AK202)</f>
        <v>5</v>
      </c>
      <c r="AP202" s="30" t="s">
        <v>1619</v>
      </c>
      <c r="AQ202" s="27">
        <v>5</v>
      </c>
      <c r="AR202" s="27">
        <v>5</v>
      </c>
      <c r="AS202" s="27">
        <v>5</v>
      </c>
      <c r="AT202" s="27">
        <v>5</v>
      </c>
      <c r="AU202" s="31"/>
      <c r="AV202" s="31"/>
      <c r="AW202" s="31"/>
      <c r="AX202" s="29">
        <f>AVERAGE(AQ202:AT202)</f>
        <v>5</v>
      </c>
      <c r="AY202" s="30" t="s">
        <v>1620</v>
      </c>
      <c r="AZ202" s="32">
        <v>5</v>
      </c>
      <c r="BA202" s="32">
        <v>4</v>
      </c>
      <c r="BB202" s="32">
        <v>5</v>
      </c>
      <c r="BC202" s="32">
        <v>4</v>
      </c>
      <c r="BD202" s="31"/>
      <c r="BE202" s="31"/>
      <c r="BF202" s="31"/>
      <c r="BG202" s="29">
        <f>AVERAGE(AZ202:BC202)</f>
        <v>4.5</v>
      </c>
      <c r="BH202" s="30"/>
      <c r="BI202" s="32">
        <v>4</v>
      </c>
      <c r="BJ202" s="32">
        <v>4</v>
      </c>
      <c r="BK202" s="32">
        <v>4</v>
      </c>
      <c r="BL202" s="32">
        <v>4</v>
      </c>
      <c r="BM202" s="33"/>
      <c r="BN202" s="33"/>
      <c r="BO202" s="33"/>
      <c r="BP202" s="34">
        <f>AVERAGE(BI202:BL202)</f>
        <v>4</v>
      </c>
      <c r="BR202" s="32">
        <v>5</v>
      </c>
      <c r="BS202" s="32">
        <v>4</v>
      </c>
      <c r="BT202" s="32">
        <v>4</v>
      </c>
      <c r="BU202" s="32">
        <v>4</v>
      </c>
      <c r="BV202" s="33"/>
      <c r="BW202" s="33"/>
      <c r="BX202" s="33"/>
      <c r="BY202" s="29">
        <f>AVERAGE(BR202:BU202)</f>
        <v>4.25</v>
      </c>
      <c r="BZ202" s="30"/>
    </row>
    <row r="203" spans="1:78" s="27" customFormat="1" ht="30" customHeight="1" x14ac:dyDescent="0.25">
      <c r="A203" s="27" t="s">
        <v>1621</v>
      </c>
      <c r="B203" s="27" t="s">
        <v>1605</v>
      </c>
      <c r="C203" s="27" t="s">
        <v>1622</v>
      </c>
      <c r="D203" s="27" t="s">
        <v>1623</v>
      </c>
      <c r="E203" s="22" t="s">
        <v>246</v>
      </c>
      <c r="F203" s="23">
        <f>AVERAGE(W203,AF203,AO203,AX203,BG203,BP203,BY203)</f>
        <v>3.9583333333333335</v>
      </c>
      <c r="G203" s="22" t="s">
        <v>246</v>
      </c>
      <c r="H203" s="24" t="s">
        <v>30</v>
      </c>
      <c r="I203" s="24" t="s">
        <v>31</v>
      </c>
      <c r="J203" s="24" t="s">
        <v>105</v>
      </c>
      <c r="K203" s="25">
        <v>44651</v>
      </c>
      <c r="L203" s="24"/>
      <c r="M203" s="25">
        <v>44700</v>
      </c>
      <c r="N203" s="26" t="str">
        <f>CONCATENATE(A203,"_",G203)</f>
        <v>Petunia Headliner Pink Sky_Ball Horticulture</v>
      </c>
      <c r="O203" s="22" t="s">
        <v>1624</v>
      </c>
      <c r="P203" s="27">
        <v>5</v>
      </c>
      <c r="Q203" s="27">
        <v>4</v>
      </c>
      <c r="R203" s="27">
        <v>4</v>
      </c>
      <c r="S203" s="27">
        <v>5</v>
      </c>
      <c r="T203" s="28"/>
      <c r="U203" s="28"/>
      <c r="V203" s="28"/>
      <c r="W203" s="29">
        <f>AVERAGE(P203:S203)</f>
        <v>4.5</v>
      </c>
      <c r="X203" s="30" t="s">
        <v>1625</v>
      </c>
      <c r="Y203" s="27">
        <v>5</v>
      </c>
      <c r="Z203" s="27">
        <v>5</v>
      </c>
      <c r="AA203" s="27">
        <v>5</v>
      </c>
      <c r="AB203" s="27">
        <v>5</v>
      </c>
      <c r="AC203" s="31"/>
      <c r="AD203" s="31"/>
      <c r="AE203" s="31"/>
      <c r="AF203" s="29">
        <f>AVERAGE(Y203:AB203)</f>
        <v>5</v>
      </c>
      <c r="AG203" s="30" t="s">
        <v>1626</v>
      </c>
      <c r="AH203" s="27">
        <v>4</v>
      </c>
      <c r="AI203" s="27">
        <v>4</v>
      </c>
      <c r="AJ203" s="27">
        <v>3</v>
      </c>
      <c r="AK203" s="27">
        <v>3</v>
      </c>
      <c r="AL203" s="31" t="s">
        <v>58</v>
      </c>
      <c r="AM203" s="31"/>
      <c r="AN203" s="31"/>
      <c r="AO203" s="29">
        <f>AVERAGE(AH203:AK203)</f>
        <v>3.5</v>
      </c>
      <c r="AP203" s="30" t="s">
        <v>1627</v>
      </c>
      <c r="AQ203" s="27">
        <v>3</v>
      </c>
      <c r="AR203" s="27">
        <v>3</v>
      </c>
      <c r="AS203" s="27">
        <v>2</v>
      </c>
      <c r="AT203" s="27">
        <v>3</v>
      </c>
      <c r="AU203" s="31" t="s">
        <v>58</v>
      </c>
      <c r="AV203" s="31"/>
      <c r="AW203" s="31"/>
      <c r="AX203" s="29">
        <f>AVERAGE(AQ203:AT203)</f>
        <v>2.75</v>
      </c>
      <c r="AY203" s="30" t="s">
        <v>1628</v>
      </c>
      <c r="AZ203" s="32">
        <v>4</v>
      </c>
      <c r="BA203" s="32">
        <v>4</v>
      </c>
      <c r="BB203" s="32">
        <v>3</v>
      </c>
      <c r="BC203" s="32">
        <v>5</v>
      </c>
      <c r="BD203" s="31"/>
      <c r="BE203" s="31"/>
      <c r="BF203" s="31"/>
      <c r="BG203" s="29">
        <f>AVERAGE(AZ203:BC203)</f>
        <v>4</v>
      </c>
      <c r="BH203" s="30" t="s">
        <v>1629</v>
      </c>
      <c r="BI203" s="32">
        <v>4</v>
      </c>
      <c r="BJ203" s="32">
        <v>4</v>
      </c>
      <c r="BK203" s="32">
        <v>3</v>
      </c>
      <c r="BL203" s="32">
        <v>5</v>
      </c>
      <c r="BM203" s="33" t="s">
        <v>111</v>
      </c>
      <c r="BN203" s="33"/>
      <c r="BO203" s="33"/>
      <c r="BP203" s="34">
        <f>AVERAGE(BI203:BL203)</f>
        <v>4</v>
      </c>
      <c r="BR203" s="32"/>
      <c r="BS203" s="32"/>
      <c r="BT203" s="32"/>
      <c r="BU203" s="32"/>
      <c r="BV203" s="33"/>
      <c r="BW203" s="33"/>
      <c r="BX203" s="33"/>
      <c r="BY203" s="29" t="s">
        <v>58</v>
      </c>
      <c r="BZ203" s="30" t="s">
        <v>1630</v>
      </c>
    </row>
    <row r="204" spans="1:78" s="27" customFormat="1" ht="30" customHeight="1" x14ac:dyDescent="0.25">
      <c r="A204" s="27" t="s">
        <v>1631</v>
      </c>
      <c r="B204" s="27" t="s">
        <v>1605</v>
      </c>
      <c r="C204" s="27" t="s">
        <v>1622</v>
      </c>
      <c r="D204" s="27" t="s">
        <v>1632</v>
      </c>
      <c r="E204" s="22" t="s">
        <v>246</v>
      </c>
      <c r="F204" s="23">
        <f>AVERAGE(W204,AF204,AO204,AX204,BG204,BP204,BY204)</f>
        <v>2.95</v>
      </c>
      <c r="G204" s="22" t="s">
        <v>246</v>
      </c>
      <c r="H204" s="24" t="s">
        <v>30</v>
      </c>
      <c r="I204" s="24" t="s">
        <v>31</v>
      </c>
      <c r="J204" s="24" t="s">
        <v>105</v>
      </c>
      <c r="K204" s="25">
        <v>44651</v>
      </c>
      <c r="L204" s="24"/>
      <c r="M204" s="25">
        <v>44700</v>
      </c>
      <c r="N204" s="26" t="str">
        <f>CONCATENATE(A204,"_",G204)</f>
        <v>Petunia Headliner Pink Sky 23_Ball Horticulture</v>
      </c>
      <c r="O204" s="22" t="s">
        <v>1633</v>
      </c>
      <c r="P204" s="27">
        <v>5</v>
      </c>
      <c r="Q204" s="27">
        <v>4</v>
      </c>
      <c r="R204" s="27">
        <v>5</v>
      </c>
      <c r="S204" s="27">
        <v>5</v>
      </c>
      <c r="T204" s="28"/>
      <c r="U204" s="28"/>
      <c r="V204" s="28"/>
      <c r="W204" s="29">
        <f>AVERAGE(P204:S204)</f>
        <v>4.75</v>
      </c>
      <c r="X204" s="30" t="s">
        <v>1634</v>
      </c>
      <c r="Y204" s="27">
        <v>5</v>
      </c>
      <c r="Z204" s="27">
        <v>4</v>
      </c>
      <c r="AA204" s="27">
        <v>5</v>
      </c>
      <c r="AB204" s="27">
        <v>5</v>
      </c>
      <c r="AC204" s="31" t="s">
        <v>58</v>
      </c>
      <c r="AD204" s="31"/>
      <c r="AE204" s="31"/>
      <c r="AF204" s="29">
        <f>AVERAGE(Y204:AB204)</f>
        <v>4.75</v>
      </c>
      <c r="AG204" s="30" t="s">
        <v>1635</v>
      </c>
      <c r="AH204" s="27">
        <v>3</v>
      </c>
      <c r="AI204" s="27">
        <v>3</v>
      </c>
      <c r="AJ204" s="27">
        <v>2</v>
      </c>
      <c r="AK204" s="27">
        <v>2</v>
      </c>
      <c r="AL204" s="31" t="s">
        <v>58</v>
      </c>
      <c r="AM204" s="31"/>
      <c r="AN204" s="31"/>
      <c r="AO204" s="29">
        <f>AVERAGE(AH204:AK204)</f>
        <v>2.5</v>
      </c>
      <c r="AP204" s="30" t="s">
        <v>1627</v>
      </c>
      <c r="AQ204" s="27">
        <v>2</v>
      </c>
      <c r="AR204" s="27">
        <v>2</v>
      </c>
      <c r="AS204" s="27">
        <v>1</v>
      </c>
      <c r="AT204" s="27">
        <v>2</v>
      </c>
      <c r="AU204" s="31" t="s">
        <v>58</v>
      </c>
      <c r="AV204" s="31"/>
      <c r="AW204" s="31"/>
      <c r="AX204" s="29">
        <f>AVERAGE(AQ204:AT204)</f>
        <v>1.75</v>
      </c>
      <c r="AY204" s="30" t="s">
        <v>1636</v>
      </c>
      <c r="AZ204" s="32">
        <v>1</v>
      </c>
      <c r="BA204" s="32"/>
      <c r="BB204" s="32">
        <v>1</v>
      </c>
      <c r="BC204" s="32">
        <v>1</v>
      </c>
      <c r="BD204" s="31"/>
      <c r="BE204" s="31"/>
      <c r="BF204" s="31"/>
      <c r="BG204" s="29">
        <f>AVERAGE(AZ204:BC204)</f>
        <v>1</v>
      </c>
      <c r="BH204" s="30" t="s">
        <v>1637</v>
      </c>
      <c r="BI204" s="32"/>
      <c r="BJ204" s="32"/>
      <c r="BK204" s="32"/>
      <c r="BL204" s="32"/>
      <c r="BM204" s="33"/>
      <c r="BN204" s="33"/>
      <c r="BO204" s="33"/>
      <c r="BP204" s="34" t="s">
        <v>58</v>
      </c>
      <c r="BQ204" s="30" t="s">
        <v>1630</v>
      </c>
      <c r="BR204" s="32"/>
      <c r="BS204" s="32"/>
      <c r="BT204" s="32"/>
      <c r="BU204" s="32"/>
      <c r="BV204" s="33"/>
      <c r="BW204" s="33"/>
      <c r="BX204" s="33"/>
      <c r="BY204" s="29" t="s">
        <v>58</v>
      </c>
      <c r="BZ204" s="30" t="s">
        <v>1630</v>
      </c>
    </row>
    <row r="205" spans="1:78" s="27" customFormat="1" ht="30" customHeight="1" x14ac:dyDescent="0.25">
      <c r="A205" s="30" t="s">
        <v>1638</v>
      </c>
      <c r="B205" s="22" t="s">
        <v>1605</v>
      </c>
      <c r="C205" s="22" t="s">
        <v>1639</v>
      </c>
      <c r="D205" s="45" t="s">
        <v>1640</v>
      </c>
      <c r="E205" s="22" t="s">
        <v>209</v>
      </c>
      <c r="F205" s="23">
        <f>AVERAGE(W205,AF205,AO205,AX205,BG205,BP205,BY205)</f>
        <v>4.208333333333333</v>
      </c>
      <c r="G205" s="22" t="s">
        <v>209</v>
      </c>
      <c r="H205" s="24" t="s">
        <v>30</v>
      </c>
      <c r="I205" s="24" t="s">
        <v>31</v>
      </c>
      <c r="J205" s="24" t="s">
        <v>72</v>
      </c>
      <c r="K205" s="25" t="s">
        <v>33</v>
      </c>
      <c r="L205" s="25">
        <v>44665</v>
      </c>
      <c r="M205" s="42">
        <v>44707</v>
      </c>
      <c r="N205" s="26" t="str">
        <f>CONCATENATE(A205,"_",G205)</f>
        <v>Petunia Sanguna® Mega Pink Vein _Syngenta</v>
      </c>
      <c r="O205" s="22" t="s">
        <v>1641</v>
      </c>
      <c r="P205" s="27">
        <v>5</v>
      </c>
      <c r="Q205" s="27">
        <v>5</v>
      </c>
      <c r="R205" s="27">
        <v>5</v>
      </c>
      <c r="S205" s="27">
        <v>5</v>
      </c>
      <c r="T205" s="31" t="s">
        <v>58</v>
      </c>
      <c r="U205" s="28"/>
      <c r="V205" s="28"/>
      <c r="W205" s="29">
        <f>AVERAGE(P205:S205)</f>
        <v>5</v>
      </c>
      <c r="X205" s="30" t="s">
        <v>1642</v>
      </c>
      <c r="Y205" s="27">
        <v>5</v>
      </c>
      <c r="Z205" s="27">
        <v>5</v>
      </c>
      <c r="AA205" s="27">
        <v>5</v>
      </c>
      <c r="AB205" s="27">
        <v>4</v>
      </c>
      <c r="AC205" s="31" t="s">
        <v>58</v>
      </c>
      <c r="AD205" s="31"/>
      <c r="AE205" s="31"/>
      <c r="AF205" s="29">
        <f>AVERAGE(Y205:AB205)</f>
        <v>4.75</v>
      </c>
      <c r="AG205" s="30" t="s">
        <v>1643</v>
      </c>
      <c r="AH205" s="27">
        <v>5</v>
      </c>
      <c r="AI205" s="27">
        <v>5</v>
      </c>
      <c r="AJ205" s="27">
        <v>5</v>
      </c>
      <c r="AK205" s="27">
        <v>4</v>
      </c>
      <c r="AL205" s="31" t="s">
        <v>58</v>
      </c>
      <c r="AM205" s="31"/>
      <c r="AN205" s="31"/>
      <c r="AO205" s="29">
        <f>AVERAGE(AH205:AK205)</f>
        <v>4.75</v>
      </c>
      <c r="AP205" s="30" t="s">
        <v>1644</v>
      </c>
      <c r="AQ205" s="27">
        <v>4</v>
      </c>
      <c r="AR205" s="27">
        <v>4</v>
      </c>
      <c r="AS205" s="27">
        <v>3</v>
      </c>
      <c r="AT205" s="27">
        <v>3</v>
      </c>
      <c r="AU205" s="31" t="s">
        <v>58</v>
      </c>
      <c r="AV205" s="31"/>
      <c r="AW205" s="31"/>
      <c r="AX205" s="29">
        <f>AVERAGE(AQ205:AT205)</f>
        <v>3.5</v>
      </c>
      <c r="AY205" s="30" t="s">
        <v>1645</v>
      </c>
      <c r="AZ205" s="32">
        <v>4</v>
      </c>
      <c r="BA205" s="32">
        <v>4</v>
      </c>
      <c r="BB205" s="32">
        <v>3</v>
      </c>
      <c r="BC205" s="32">
        <v>3</v>
      </c>
      <c r="BD205" s="31" t="s">
        <v>58</v>
      </c>
      <c r="BE205" s="31"/>
      <c r="BF205" s="31"/>
      <c r="BG205" s="29">
        <f>AVERAGE(AZ205:BC205)</f>
        <v>3.5</v>
      </c>
      <c r="BH205" s="30"/>
      <c r="BI205" s="32">
        <v>4</v>
      </c>
      <c r="BJ205" s="32">
        <v>4</v>
      </c>
      <c r="BK205" s="32">
        <v>3</v>
      </c>
      <c r="BL205" s="32">
        <v>4</v>
      </c>
      <c r="BM205" s="33" t="s">
        <v>111</v>
      </c>
      <c r="BN205" s="33"/>
      <c r="BO205" s="33"/>
      <c r="BP205" s="34">
        <f>AVERAGE(BI205:BL205)</f>
        <v>3.75</v>
      </c>
      <c r="BQ205" s="30" t="s">
        <v>1646</v>
      </c>
      <c r="BR205" s="32"/>
      <c r="BS205" s="32"/>
      <c r="BT205" s="32"/>
      <c r="BU205" s="32"/>
      <c r="BV205" s="33"/>
      <c r="BW205" s="33"/>
      <c r="BX205" s="33"/>
      <c r="BY205" s="29" t="s">
        <v>58</v>
      </c>
      <c r="BZ205" s="30" t="s">
        <v>1613</v>
      </c>
    </row>
    <row r="206" spans="1:78" s="27" customFormat="1" ht="30" customHeight="1" x14ac:dyDescent="0.25">
      <c r="A206" s="30" t="s">
        <v>1647</v>
      </c>
      <c r="B206" s="22" t="s">
        <v>1605</v>
      </c>
      <c r="C206" s="22" t="s">
        <v>1648</v>
      </c>
      <c r="D206" s="45" t="s">
        <v>1649</v>
      </c>
      <c r="E206" s="22" t="s">
        <v>209</v>
      </c>
      <c r="F206" s="23">
        <f>AVERAGE(W206,AF206,AO206,AX206,BG206,BP206,BY206)</f>
        <v>4.5357142857142856</v>
      </c>
      <c r="G206" s="22" t="s">
        <v>209</v>
      </c>
      <c r="H206" s="24" t="s">
        <v>30</v>
      </c>
      <c r="I206" s="24" t="s">
        <v>31</v>
      </c>
      <c r="J206" s="24" t="s">
        <v>105</v>
      </c>
      <c r="K206" s="25" t="s">
        <v>33</v>
      </c>
      <c r="L206" s="25">
        <v>44665</v>
      </c>
      <c r="M206" s="25">
        <v>44700</v>
      </c>
      <c r="N206" s="26" t="str">
        <f>CONCATENATE(A206,"_",G206)</f>
        <v>Petunia Shortcake™ Raspberry _Syngenta</v>
      </c>
      <c r="O206" s="22" t="s">
        <v>1650</v>
      </c>
      <c r="P206" s="27">
        <v>4</v>
      </c>
      <c r="Q206" s="27">
        <v>5</v>
      </c>
      <c r="R206" s="27">
        <v>4</v>
      </c>
      <c r="S206" s="27">
        <v>5</v>
      </c>
      <c r="T206" s="28"/>
      <c r="U206" s="28"/>
      <c r="V206" s="28"/>
      <c r="W206" s="29">
        <f>AVERAGE(P206:S206)</f>
        <v>4.5</v>
      </c>
      <c r="X206" s="30" t="s">
        <v>1651</v>
      </c>
      <c r="Y206" s="27">
        <v>5</v>
      </c>
      <c r="Z206" s="27">
        <v>5</v>
      </c>
      <c r="AA206" s="27">
        <v>4</v>
      </c>
      <c r="AB206" s="27">
        <v>5</v>
      </c>
      <c r="AC206" s="31"/>
      <c r="AD206" s="31"/>
      <c r="AE206" s="31"/>
      <c r="AF206" s="29">
        <f>AVERAGE(Y206:AB206)</f>
        <v>4.75</v>
      </c>
      <c r="AG206" s="30" t="s">
        <v>1652</v>
      </c>
      <c r="AH206" s="27">
        <v>5</v>
      </c>
      <c r="AI206" s="27">
        <v>5</v>
      </c>
      <c r="AJ206" s="27">
        <v>4</v>
      </c>
      <c r="AK206" s="27">
        <v>5</v>
      </c>
      <c r="AL206" s="31"/>
      <c r="AM206" s="31"/>
      <c r="AN206" s="31"/>
      <c r="AO206" s="29">
        <f>AVERAGE(AH206:AK206)</f>
        <v>4.75</v>
      </c>
      <c r="AP206" s="30" t="s">
        <v>1653</v>
      </c>
      <c r="AQ206" s="27">
        <v>5</v>
      </c>
      <c r="AR206" s="27">
        <v>5</v>
      </c>
      <c r="AS206" s="27">
        <v>5</v>
      </c>
      <c r="AT206" s="27">
        <v>5</v>
      </c>
      <c r="AU206" s="31"/>
      <c r="AV206" s="31"/>
      <c r="AW206" s="31"/>
      <c r="AX206" s="29">
        <f>AVERAGE(AQ206:AT206)</f>
        <v>5</v>
      </c>
      <c r="AY206" s="30" t="s">
        <v>1654</v>
      </c>
      <c r="AZ206" s="32">
        <v>5</v>
      </c>
      <c r="BA206" s="32">
        <v>5</v>
      </c>
      <c r="BB206" s="32">
        <v>4</v>
      </c>
      <c r="BC206" s="32">
        <v>4</v>
      </c>
      <c r="BD206" s="31"/>
      <c r="BE206" s="31"/>
      <c r="BF206" s="31"/>
      <c r="BG206" s="29">
        <f>AVERAGE(AZ206:BC206)</f>
        <v>4.5</v>
      </c>
      <c r="BH206" s="30" t="s">
        <v>1655</v>
      </c>
      <c r="BI206" s="32">
        <v>5</v>
      </c>
      <c r="BJ206" s="32">
        <v>5</v>
      </c>
      <c r="BK206" s="32">
        <v>3</v>
      </c>
      <c r="BL206" s="32">
        <v>4</v>
      </c>
      <c r="BM206" s="33"/>
      <c r="BN206" s="33"/>
      <c r="BO206" s="33"/>
      <c r="BP206" s="34">
        <f>AVERAGE(BI206:BL206)</f>
        <v>4.25</v>
      </c>
      <c r="BQ206" s="30" t="s">
        <v>1656</v>
      </c>
      <c r="BR206" s="32">
        <v>4</v>
      </c>
      <c r="BS206" s="32">
        <v>5</v>
      </c>
      <c r="BT206" s="32">
        <v>3</v>
      </c>
      <c r="BU206" s="32">
        <v>4</v>
      </c>
      <c r="BV206" s="33"/>
      <c r="BW206" s="33"/>
      <c r="BX206" s="33"/>
      <c r="BY206" s="29">
        <f>AVERAGE(BR206:BU206)</f>
        <v>4</v>
      </c>
      <c r="BZ206" s="30"/>
    </row>
    <row r="207" spans="1:78" s="27" customFormat="1" ht="30" customHeight="1" x14ac:dyDescent="0.25">
      <c r="A207" s="30" t="s">
        <v>1657</v>
      </c>
      <c r="B207" s="27" t="s">
        <v>447</v>
      </c>
      <c r="C207" s="27" t="s">
        <v>1658</v>
      </c>
      <c r="D207" s="40" t="s">
        <v>1659</v>
      </c>
      <c r="E207" s="40" t="s">
        <v>128</v>
      </c>
      <c r="F207" s="23">
        <f>AVERAGE(W207,AF207,AO207,AX207,BG207,BP207,BY207)</f>
        <v>4.083333333333333</v>
      </c>
      <c r="G207" s="40" t="s">
        <v>128</v>
      </c>
      <c r="H207" s="24" t="s">
        <v>129</v>
      </c>
      <c r="I207" s="41" t="s">
        <v>31</v>
      </c>
      <c r="J207" s="41" t="s">
        <v>72</v>
      </c>
      <c r="K207" s="25">
        <v>44650</v>
      </c>
      <c r="L207" s="24" t="s">
        <v>33</v>
      </c>
      <c r="M207" s="42">
        <v>44707</v>
      </c>
      <c r="N207" s="26" t="str">
        <f>CONCATENATE(A207,"_",G207)</f>
        <v>Petunia SuperCal Premium Pearl White_Sakata</v>
      </c>
      <c r="O207" s="22" t="s">
        <v>1660</v>
      </c>
      <c r="P207" s="27">
        <v>3</v>
      </c>
      <c r="Q207" s="27">
        <v>5</v>
      </c>
      <c r="R207" s="27">
        <v>4</v>
      </c>
      <c r="S207" s="27">
        <v>5</v>
      </c>
      <c r="T207" s="28"/>
      <c r="U207" s="28"/>
      <c r="V207" s="28"/>
      <c r="W207" s="29">
        <f>AVERAGE(P207:S207)</f>
        <v>4.25</v>
      </c>
      <c r="X207" s="30" t="s">
        <v>1661</v>
      </c>
      <c r="Y207" s="27">
        <v>4</v>
      </c>
      <c r="Z207" s="27">
        <v>5</v>
      </c>
      <c r="AA207" s="27">
        <v>5</v>
      </c>
      <c r="AB207" s="27">
        <v>5</v>
      </c>
      <c r="AC207" s="31"/>
      <c r="AD207" s="31"/>
      <c r="AE207" s="31"/>
      <c r="AF207" s="29">
        <f>AVERAGE(Y207:AB207)</f>
        <v>4.75</v>
      </c>
      <c r="AG207" s="30" t="s">
        <v>1662</v>
      </c>
      <c r="AH207" s="27">
        <v>3</v>
      </c>
      <c r="AI207" s="27">
        <v>5</v>
      </c>
      <c r="AJ207" s="27">
        <v>5</v>
      </c>
      <c r="AK207" s="27">
        <v>5</v>
      </c>
      <c r="AL207" s="31"/>
      <c r="AM207" s="31"/>
      <c r="AN207" s="31"/>
      <c r="AO207" s="29">
        <f>AVERAGE(AH207:AK207)</f>
        <v>4.5</v>
      </c>
      <c r="AP207" s="30" t="s">
        <v>1663</v>
      </c>
      <c r="AQ207" s="27">
        <v>3</v>
      </c>
      <c r="AR207" s="27">
        <v>4</v>
      </c>
      <c r="AS207" s="27">
        <v>5</v>
      </c>
      <c r="AT207" s="27">
        <v>5</v>
      </c>
      <c r="AU207" s="31"/>
      <c r="AV207" s="31"/>
      <c r="AW207" s="31"/>
      <c r="AX207" s="29">
        <f>AVERAGE(AQ207:AT207)</f>
        <v>4.25</v>
      </c>
      <c r="AY207" s="30" t="s">
        <v>1664</v>
      </c>
      <c r="AZ207" s="32">
        <v>3</v>
      </c>
      <c r="BA207" s="32">
        <v>4</v>
      </c>
      <c r="BB207" s="32">
        <v>4</v>
      </c>
      <c r="BC207" s="32">
        <v>4</v>
      </c>
      <c r="BD207" s="31" t="s">
        <v>58</v>
      </c>
      <c r="BE207" s="31"/>
      <c r="BF207" s="31"/>
      <c r="BG207" s="29">
        <f>AVERAGE(AZ207:BC207)</f>
        <v>3.75</v>
      </c>
      <c r="BH207" s="30" t="s">
        <v>1665</v>
      </c>
      <c r="BI207" s="32">
        <v>3</v>
      </c>
      <c r="BJ207" s="32">
        <v>2</v>
      </c>
      <c r="BK207" s="32">
        <v>3</v>
      </c>
      <c r="BL207" s="32">
        <v>4</v>
      </c>
      <c r="BM207" s="33"/>
      <c r="BN207" s="33"/>
      <c r="BO207" s="33"/>
      <c r="BP207" s="34">
        <f>AVERAGE(BI207:BL207)</f>
        <v>3</v>
      </c>
      <c r="BR207" s="32"/>
      <c r="BS207" s="32"/>
      <c r="BT207" s="32"/>
      <c r="BU207" s="32"/>
      <c r="BV207" s="33"/>
      <c r="BW207" s="33"/>
      <c r="BX207" s="33"/>
      <c r="BY207" s="29" t="s">
        <v>58</v>
      </c>
      <c r="BZ207" s="30" t="s">
        <v>1613</v>
      </c>
    </row>
    <row r="208" spans="1:78" s="27" customFormat="1" ht="30" customHeight="1" x14ac:dyDescent="0.25">
      <c r="A208" s="30" t="s">
        <v>1666</v>
      </c>
      <c r="B208" s="27" t="s">
        <v>447</v>
      </c>
      <c r="C208" s="27" t="s">
        <v>1658</v>
      </c>
      <c r="D208" s="40" t="s">
        <v>1667</v>
      </c>
      <c r="E208" s="40" t="s">
        <v>128</v>
      </c>
      <c r="F208" s="23">
        <f>AVERAGE(W208,AF208,AO208,AX208,BG208,BP208,BY208)</f>
        <v>3.8333333333333335</v>
      </c>
      <c r="G208" s="40" t="s">
        <v>128</v>
      </c>
      <c r="H208" s="24" t="s">
        <v>129</v>
      </c>
      <c r="I208" s="41" t="s">
        <v>31</v>
      </c>
      <c r="J208" s="41" t="s">
        <v>72</v>
      </c>
      <c r="K208" s="25">
        <v>44650</v>
      </c>
      <c r="L208" s="24" t="s">
        <v>33</v>
      </c>
      <c r="M208" s="42">
        <v>44707</v>
      </c>
      <c r="N208" s="26" t="str">
        <f>CONCATENATE(A208,"_",G208)</f>
        <v>Petunia SuperCal Premium Purple Dawn_Sakata</v>
      </c>
      <c r="O208" s="22" t="s">
        <v>1668</v>
      </c>
      <c r="P208" s="27">
        <v>3</v>
      </c>
      <c r="Q208" s="27">
        <v>5</v>
      </c>
      <c r="R208" s="27">
        <v>4</v>
      </c>
      <c r="S208" s="27">
        <v>5</v>
      </c>
      <c r="T208" s="28"/>
      <c r="U208" s="28"/>
      <c r="V208" s="28"/>
      <c r="W208" s="29">
        <f>AVERAGE(P208:S208)</f>
        <v>4.25</v>
      </c>
      <c r="X208" s="30" t="s">
        <v>1661</v>
      </c>
      <c r="Y208" s="27">
        <v>4</v>
      </c>
      <c r="Z208" s="27">
        <v>5</v>
      </c>
      <c r="AA208" s="27">
        <v>4</v>
      </c>
      <c r="AB208" s="27">
        <v>5</v>
      </c>
      <c r="AC208" s="31"/>
      <c r="AD208" s="31"/>
      <c r="AE208" s="31"/>
      <c r="AF208" s="29">
        <f>AVERAGE(Y208:AB208)</f>
        <v>4.5</v>
      </c>
      <c r="AG208" s="30" t="s">
        <v>1662</v>
      </c>
      <c r="AH208" s="27">
        <v>4</v>
      </c>
      <c r="AI208" s="27">
        <v>4</v>
      </c>
      <c r="AJ208" s="27">
        <v>4</v>
      </c>
      <c r="AK208" s="27">
        <v>5</v>
      </c>
      <c r="AL208" s="31"/>
      <c r="AM208" s="31"/>
      <c r="AN208" s="31"/>
      <c r="AO208" s="29">
        <f>AVERAGE(AH208:AK208)</f>
        <v>4.25</v>
      </c>
      <c r="AP208" s="30" t="s">
        <v>1669</v>
      </c>
      <c r="AQ208" s="27">
        <v>3</v>
      </c>
      <c r="AR208" s="27">
        <v>4</v>
      </c>
      <c r="AS208" s="27">
        <v>4</v>
      </c>
      <c r="AT208" s="27">
        <v>5</v>
      </c>
      <c r="AU208" s="31"/>
      <c r="AV208" s="31"/>
      <c r="AW208" s="31"/>
      <c r="AX208" s="29">
        <f>AVERAGE(AQ208:AT208)</f>
        <v>4</v>
      </c>
      <c r="AY208" s="30" t="s">
        <v>1664</v>
      </c>
      <c r="AZ208" s="32">
        <v>3</v>
      </c>
      <c r="BA208" s="32">
        <v>3</v>
      </c>
      <c r="BB208" s="32">
        <v>3</v>
      </c>
      <c r="BC208" s="32">
        <v>4</v>
      </c>
      <c r="BD208" s="31" t="s">
        <v>58</v>
      </c>
      <c r="BE208" s="31"/>
      <c r="BF208" s="31"/>
      <c r="BG208" s="29">
        <f>AVERAGE(AZ208:BC208)</f>
        <v>3.25</v>
      </c>
      <c r="BH208" s="30" t="s">
        <v>1665</v>
      </c>
      <c r="BI208" s="32">
        <v>3</v>
      </c>
      <c r="BJ208" s="32">
        <v>3</v>
      </c>
      <c r="BK208" s="32">
        <v>2</v>
      </c>
      <c r="BL208" s="32">
        <v>3</v>
      </c>
      <c r="BM208" s="33" t="s">
        <v>111</v>
      </c>
      <c r="BN208" s="33"/>
      <c r="BO208" s="33"/>
      <c r="BP208" s="34">
        <f>AVERAGE(BI208:BL208)</f>
        <v>2.75</v>
      </c>
      <c r="BR208" s="32"/>
      <c r="BS208" s="32"/>
      <c r="BT208" s="32"/>
      <c r="BU208" s="32"/>
      <c r="BV208" s="33"/>
      <c r="BW208" s="33"/>
      <c r="BX208" s="33"/>
      <c r="BY208" s="29" t="s">
        <v>58</v>
      </c>
      <c r="BZ208" s="30" t="s">
        <v>1613</v>
      </c>
    </row>
    <row r="209" spans="1:78" s="27" customFormat="1" ht="30" customHeight="1" x14ac:dyDescent="0.25">
      <c r="A209" s="30" t="s">
        <v>1670</v>
      </c>
      <c r="B209" s="27" t="s">
        <v>447</v>
      </c>
      <c r="C209" s="27" t="s">
        <v>1658</v>
      </c>
      <c r="D209" s="40" t="s">
        <v>1671</v>
      </c>
      <c r="E209" s="40" t="s">
        <v>128</v>
      </c>
      <c r="F209" s="23">
        <f>AVERAGE(W209,AF209,AO209,AX209,BG209,BP209,BY209)</f>
        <v>4</v>
      </c>
      <c r="G209" s="40" t="s">
        <v>128</v>
      </c>
      <c r="H209" s="24" t="s">
        <v>129</v>
      </c>
      <c r="I209" s="41" t="s">
        <v>31</v>
      </c>
      <c r="J209" s="41" t="s">
        <v>72</v>
      </c>
      <c r="K209" s="25">
        <v>44650</v>
      </c>
      <c r="L209" s="24" t="s">
        <v>33</v>
      </c>
      <c r="M209" s="42">
        <v>44707</v>
      </c>
      <c r="N209" s="26" t="str">
        <f>CONCATENATE(A209,"_",G209)</f>
        <v>Petunia SuperCal Premium Sunset Orange_Sakata</v>
      </c>
      <c r="O209" s="22" t="s">
        <v>1672</v>
      </c>
      <c r="P209" s="27">
        <v>2</v>
      </c>
      <c r="Q209" s="27">
        <v>4</v>
      </c>
      <c r="R209" s="27">
        <v>3</v>
      </c>
      <c r="S209" s="27">
        <v>4</v>
      </c>
      <c r="T209" s="28"/>
      <c r="U209" s="28"/>
      <c r="V209" s="28"/>
      <c r="W209" s="29">
        <f>AVERAGE(P209:S209)</f>
        <v>3.25</v>
      </c>
      <c r="X209" s="30" t="s">
        <v>1673</v>
      </c>
      <c r="Y209" s="27">
        <v>3</v>
      </c>
      <c r="Z209" s="27">
        <v>4</v>
      </c>
      <c r="AA209" s="27">
        <v>2</v>
      </c>
      <c r="AB209" s="27">
        <v>3</v>
      </c>
      <c r="AC209" s="31"/>
      <c r="AD209" s="31"/>
      <c r="AE209" s="31"/>
      <c r="AF209" s="29">
        <f>AVERAGE(Y209:AB209)</f>
        <v>3</v>
      </c>
      <c r="AG209" s="30" t="s">
        <v>1674</v>
      </c>
      <c r="AH209" s="27">
        <v>4</v>
      </c>
      <c r="AI209" s="27">
        <v>4</v>
      </c>
      <c r="AJ209" s="27">
        <v>2</v>
      </c>
      <c r="AK209" s="27">
        <v>3</v>
      </c>
      <c r="AL209" s="31"/>
      <c r="AM209" s="31"/>
      <c r="AN209" s="31"/>
      <c r="AO209" s="29">
        <f>AVERAGE(AH209:AK209)</f>
        <v>3.25</v>
      </c>
      <c r="AP209" s="30" t="s">
        <v>1675</v>
      </c>
      <c r="AQ209" s="27">
        <v>4</v>
      </c>
      <c r="AR209" s="27">
        <v>4</v>
      </c>
      <c r="AS209" s="27">
        <v>4</v>
      </c>
      <c r="AT209" s="27">
        <v>5</v>
      </c>
      <c r="AU209" s="31"/>
      <c r="AV209" s="31"/>
      <c r="AW209" s="31"/>
      <c r="AX209" s="29">
        <f>AVERAGE(AQ209:AT209)</f>
        <v>4.25</v>
      </c>
      <c r="AY209" s="30" t="s">
        <v>1676</v>
      </c>
      <c r="AZ209" s="32">
        <v>5</v>
      </c>
      <c r="BA209" s="32">
        <v>4</v>
      </c>
      <c r="BB209" s="32">
        <v>5</v>
      </c>
      <c r="BC209" s="32">
        <v>5</v>
      </c>
      <c r="BD209" s="31"/>
      <c r="BE209" s="31"/>
      <c r="BF209" s="31"/>
      <c r="BG209" s="29">
        <f>AVERAGE(AZ209:BC209)</f>
        <v>4.75</v>
      </c>
      <c r="BH209" s="30" t="s">
        <v>1677</v>
      </c>
      <c r="BI209" s="32">
        <v>5</v>
      </c>
      <c r="BJ209" s="32">
        <v>5</v>
      </c>
      <c r="BK209" s="32">
        <v>5</v>
      </c>
      <c r="BL209" s="32">
        <v>5</v>
      </c>
      <c r="BM209" s="33"/>
      <c r="BN209" s="33"/>
      <c r="BO209" s="33" t="s">
        <v>111</v>
      </c>
      <c r="BP209" s="34">
        <f>AVERAGE(BI209:BL209)</f>
        <v>5</v>
      </c>
      <c r="BQ209" s="30" t="s">
        <v>1678</v>
      </c>
      <c r="BR209" s="32">
        <v>5</v>
      </c>
      <c r="BS209" s="32">
        <v>4</v>
      </c>
      <c r="BT209" s="32">
        <v>5</v>
      </c>
      <c r="BU209" s="32">
        <v>4</v>
      </c>
      <c r="BV209" s="33"/>
      <c r="BW209" s="33"/>
      <c r="BX209" s="33"/>
      <c r="BY209" s="29">
        <f>AVERAGE(BR209:BU209)</f>
        <v>4.5</v>
      </c>
      <c r="BZ209" s="30"/>
    </row>
    <row r="210" spans="1:78" s="27" customFormat="1" ht="30" customHeight="1" x14ac:dyDescent="0.25">
      <c r="A210" s="30" t="s">
        <v>1679</v>
      </c>
      <c r="B210" s="27" t="s">
        <v>447</v>
      </c>
      <c r="C210" s="27" t="s">
        <v>1658</v>
      </c>
      <c r="D210" s="40" t="s">
        <v>1680</v>
      </c>
      <c r="E210" s="40" t="s">
        <v>128</v>
      </c>
      <c r="F210" s="23">
        <f>AVERAGE(W210,AF210,AO210,AX210,BG210,BP210,BY210)</f>
        <v>4.2857142857142856</v>
      </c>
      <c r="G210" s="40" t="s">
        <v>128</v>
      </c>
      <c r="H210" s="24" t="s">
        <v>129</v>
      </c>
      <c r="I210" s="41" t="s">
        <v>31</v>
      </c>
      <c r="J210" s="41" t="s">
        <v>72</v>
      </c>
      <c r="K210" s="25">
        <v>44650</v>
      </c>
      <c r="L210" s="24" t="s">
        <v>33</v>
      </c>
      <c r="M210" s="42">
        <v>44707</v>
      </c>
      <c r="N210" s="26" t="str">
        <f>CONCATENATE(A210,"_",G210)</f>
        <v>Petunia SuperCal Premium Yellow Sun_Sakata</v>
      </c>
      <c r="O210" s="22" t="s">
        <v>1681</v>
      </c>
      <c r="P210" s="27">
        <v>2</v>
      </c>
      <c r="Q210" s="27">
        <v>4</v>
      </c>
      <c r="R210" s="27">
        <v>3</v>
      </c>
      <c r="S210" s="27">
        <v>4</v>
      </c>
      <c r="T210" s="28"/>
      <c r="U210" s="28"/>
      <c r="V210" s="28"/>
      <c r="W210" s="29">
        <f>AVERAGE(P210:S210)</f>
        <v>3.25</v>
      </c>
      <c r="X210" s="30" t="s">
        <v>1673</v>
      </c>
      <c r="Y210" s="27">
        <v>3</v>
      </c>
      <c r="Z210" s="27">
        <v>4</v>
      </c>
      <c r="AA210" s="27">
        <v>3</v>
      </c>
      <c r="AB210" s="27">
        <v>3</v>
      </c>
      <c r="AC210" s="31"/>
      <c r="AD210" s="31"/>
      <c r="AE210" s="31"/>
      <c r="AF210" s="29">
        <f>AVERAGE(Y210:AB210)</f>
        <v>3.25</v>
      </c>
      <c r="AG210" s="30" t="s">
        <v>1674</v>
      </c>
      <c r="AH210" s="27">
        <v>4</v>
      </c>
      <c r="AI210" s="27">
        <v>4</v>
      </c>
      <c r="AJ210" s="27">
        <v>2</v>
      </c>
      <c r="AK210" s="27">
        <v>4</v>
      </c>
      <c r="AL210" s="31"/>
      <c r="AM210" s="31"/>
      <c r="AN210" s="31"/>
      <c r="AO210" s="29">
        <f>AVERAGE(AH210:AK210)</f>
        <v>3.5</v>
      </c>
      <c r="AP210" s="30" t="s">
        <v>1675</v>
      </c>
      <c r="AQ210" s="27">
        <v>5</v>
      </c>
      <c r="AR210" s="27">
        <v>5</v>
      </c>
      <c r="AS210" s="27">
        <v>5</v>
      </c>
      <c r="AT210" s="27">
        <v>5</v>
      </c>
      <c r="AU210" s="31"/>
      <c r="AV210" s="31"/>
      <c r="AW210" s="31"/>
      <c r="AX210" s="29">
        <f>AVERAGE(AQ210:AT210)</f>
        <v>5</v>
      </c>
      <c r="AY210" s="30" t="s">
        <v>1676</v>
      </c>
      <c r="AZ210" s="32">
        <v>5</v>
      </c>
      <c r="BA210" s="32">
        <v>5</v>
      </c>
      <c r="BB210" s="32">
        <v>5</v>
      </c>
      <c r="BC210" s="32">
        <v>5</v>
      </c>
      <c r="BD210" s="31"/>
      <c r="BE210" s="31"/>
      <c r="BF210" s="31"/>
      <c r="BG210" s="29">
        <f>AVERAGE(AZ210:BC210)</f>
        <v>5</v>
      </c>
      <c r="BH210" s="30" t="s">
        <v>1677</v>
      </c>
      <c r="BI210" s="32">
        <v>5</v>
      </c>
      <c r="BJ210" s="32">
        <v>5</v>
      </c>
      <c r="BK210" s="32">
        <v>5</v>
      </c>
      <c r="BL210" s="32">
        <v>5</v>
      </c>
      <c r="BM210" s="33"/>
      <c r="BN210" s="33"/>
      <c r="BO210" s="33"/>
      <c r="BP210" s="34">
        <f>AVERAGE(BI210:BL210)</f>
        <v>5</v>
      </c>
      <c r="BR210" s="32">
        <v>5</v>
      </c>
      <c r="BS210" s="32">
        <v>5</v>
      </c>
      <c r="BT210" s="32">
        <v>5</v>
      </c>
      <c r="BU210" s="32">
        <v>5</v>
      </c>
      <c r="BV210" s="33"/>
      <c r="BW210" s="33"/>
      <c r="BX210" s="33" t="s">
        <v>111</v>
      </c>
      <c r="BY210" s="29">
        <f>AVERAGE(BR210:BU210)</f>
        <v>5</v>
      </c>
      <c r="BZ210" s="30"/>
    </row>
    <row r="211" spans="1:78" s="27" customFormat="1" ht="30" customHeight="1" x14ac:dyDescent="0.25">
      <c r="A211" s="30" t="s">
        <v>1682</v>
      </c>
      <c r="B211" s="27" t="s">
        <v>1683</v>
      </c>
      <c r="C211" s="27" t="s">
        <v>1684</v>
      </c>
      <c r="D211" s="27" t="s">
        <v>1154</v>
      </c>
      <c r="E211" s="22" t="s">
        <v>230</v>
      </c>
      <c r="F211" s="23">
        <f>AVERAGE(W211,AF211,AO211,AX211,BG211,BP211,BY211)</f>
        <v>4.9642857142857144</v>
      </c>
      <c r="G211" s="22" t="s">
        <v>230</v>
      </c>
      <c r="H211" s="24" t="s">
        <v>30</v>
      </c>
      <c r="I211" s="24" t="s">
        <v>31</v>
      </c>
      <c r="J211" s="24" t="s">
        <v>72</v>
      </c>
      <c r="K211" s="25" t="s">
        <v>33</v>
      </c>
      <c r="L211" s="25">
        <v>44658</v>
      </c>
      <c r="M211" s="42">
        <v>44707</v>
      </c>
      <c r="N211" s="26" t="str">
        <f>CONCATENATE(A211,"_",G211)</f>
        <v>Petunia Supertunia Mini Vista® Hot Pink _PW</v>
      </c>
      <c r="O211" s="22" t="s">
        <v>1685</v>
      </c>
      <c r="P211" s="27">
        <v>5</v>
      </c>
      <c r="Q211" s="27">
        <v>5</v>
      </c>
      <c r="R211" s="27">
        <v>5</v>
      </c>
      <c r="S211" s="27">
        <v>5</v>
      </c>
      <c r="T211" s="28"/>
      <c r="U211" s="28"/>
      <c r="V211" s="28"/>
      <c r="W211" s="29">
        <f>AVERAGE(P211:S211)</f>
        <v>5</v>
      </c>
      <c r="X211" s="30" t="s">
        <v>1686</v>
      </c>
      <c r="Y211" s="27">
        <v>5</v>
      </c>
      <c r="Z211" s="27">
        <v>5</v>
      </c>
      <c r="AA211" s="27">
        <v>5</v>
      </c>
      <c r="AB211" s="27">
        <v>5</v>
      </c>
      <c r="AC211" s="31"/>
      <c r="AD211" s="31"/>
      <c r="AE211" s="31"/>
      <c r="AF211" s="29">
        <f>AVERAGE(Y211:AB211)</f>
        <v>5</v>
      </c>
      <c r="AG211" s="30" t="s">
        <v>1687</v>
      </c>
      <c r="AH211" s="27">
        <v>5</v>
      </c>
      <c r="AI211" s="27">
        <v>5</v>
      </c>
      <c r="AJ211" s="27">
        <v>4</v>
      </c>
      <c r="AK211" s="27">
        <v>5</v>
      </c>
      <c r="AL211" s="31"/>
      <c r="AM211" s="31"/>
      <c r="AN211" s="31"/>
      <c r="AO211" s="29">
        <f>AVERAGE(AH211:AK211)</f>
        <v>4.75</v>
      </c>
      <c r="AP211" s="30" t="s">
        <v>1688</v>
      </c>
      <c r="AQ211" s="27">
        <v>5</v>
      </c>
      <c r="AR211" s="27">
        <v>5</v>
      </c>
      <c r="AS211" s="27">
        <v>5</v>
      </c>
      <c r="AT211" s="27">
        <v>5</v>
      </c>
      <c r="AU211" s="31"/>
      <c r="AV211" s="31"/>
      <c r="AW211" s="31"/>
      <c r="AX211" s="29">
        <f>AVERAGE(AQ211:AT211)</f>
        <v>5</v>
      </c>
      <c r="AY211" s="30"/>
      <c r="AZ211" s="32">
        <v>5</v>
      </c>
      <c r="BA211" s="32">
        <v>5</v>
      </c>
      <c r="BB211" s="32">
        <v>5</v>
      </c>
      <c r="BC211" s="32">
        <v>5</v>
      </c>
      <c r="BD211" s="31"/>
      <c r="BE211" s="31"/>
      <c r="BF211" s="31"/>
      <c r="BG211" s="29">
        <f>AVERAGE(AZ211:BC211)</f>
        <v>5</v>
      </c>
      <c r="BH211" s="30"/>
      <c r="BI211" s="32">
        <v>5</v>
      </c>
      <c r="BJ211" s="32">
        <v>5</v>
      </c>
      <c r="BK211" s="32">
        <v>5</v>
      </c>
      <c r="BL211" s="32">
        <v>5</v>
      </c>
      <c r="BM211" s="33"/>
      <c r="BN211" s="33"/>
      <c r="BO211" s="33"/>
      <c r="BP211" s="34">
        <f>AVERAGE(BI211:BL211)</f>
        <v>5</v>
      </c>
      <c r="BR211" s="32">
        <v>5</v>
      </c>
      <c r="BS211" s="32">
        <v>5</v>
      </c>
      <c r="BT211" s="32">
        <v>5</v>
      </c>
      <c r="BU211" s="32">
        <v>5</v>
      </c>
      <c r="BV211" s="33"/>
      <c r="BW211" s="33"/>
      <c r="BX211" s="33"/>
      <c r="BY211" s="29">
        <f>AVERAGE(BR211:BU211)</f>
        <v>5</v>
      </c>
      <c r="BZ211" s="30"/>
    </row>
    <row r="212" spans="1:78" s="27" customFormat="1" ht="30" customHeight="1" x14ac:dyDescent="0.25">
      <c r="A212" s="30" t="s">
        <v>1689</v>
      </c>
      <c r="B212" s="27" t="s">
        <v>1605</v>
      </c>
      <c r="C212" s="27" t="s">
        <v>1684</v>
      </c>
      <c r="D212" s="27" t="s">
        <v>1690</v>
      </c>
      <c r="E212" s="22" t="s">
        <v>230</v>
      </c>
      <c r="F212" s="23">
        <f>AVERAGE(W212,AF212,AO212,AX212,BG212,BP212,BY212)</f>
        <v>4.4642857142857144</v>
      </c>
      <c r="G212" s="22" t="s">
        <v>230</v>
      </c>
      <c r="H212" s="24" t="s">
        <v>30</v>
      </c>
      <c r="I212" s="24" t="s">
        <v>31</v>
      </c>
      <c r="J212" s="24" t="s">
        <v>72</v>
      </c>
      <c r="K212" s="25" t="s">
        <v>33</v>
      </c>
      <c r="L212" s="25">
        <v>44658</v>
      </c>
      <c r="M212" s="42">
        <v>44707</v>
      </c>
      <c r="N212" s="26" t="str">
        <f>CONCATENATE(A212,"_",G212)</f>
        <v>Petunia Supertunia Mini Vista® Midnight _PW</v>
      </c>
      <c r="O212" s="22" t="s">
        <v>1691</v>
      </c>
      <c r="P212" s="27">
        <v>5</v>
      </c>
      <c r="Q212" s="27">
        <v>5</v>
      </c>
      <c r="R212" s="27">
        <v>4</v>
      </c>
      <c r="S212" s="27">
        <v>5</v>
      </c>
      <c r="T212" s="28"/>
      <c r="U212" s="28"/>
      <c r="V212" s="28"/>
      <c r="W212" s="29">
        <f>AVERAGE(P212:S212)</f>
        <v>4.75</v>
      </c>
      <c r="X212" s="30" t="s">
        <v>1692</v>
      </c>
      <c r="Y212" s="27">
        <v>5</v>
      </c>
      <c r="Z212" s="27">
        <v>5</v>
      </c>
      <c r="AA212" s="27">
        <v>4</v>
      </c>
      <c r="AB212" s="27">
        <v>5</v>
      </c>
      <c r="AC212" s="31"/>
      <c r="AD212" s="31"/>
      <c r="AE212" s="31"/>
      <c r="AF212" s="29">
        <f>AVERAGE(Y212:AB212)</f>
        <v>4.75</v>
      </c>
      <c r="AG212" s="30" t="s">
        <v>1693</v>
      </c>
      <c r="AH212" s="27">
        <v>5</v>
      </c>
      <c r="AI212" s="27">
        <v>5</v>
      </c>
      <c r="AJ212" s="27">
        <v>4</v>
      </c>
      <c r="AK212" s="27">
        <v>5</v>
      </c>
      <c r="AL212" s="31"/>
      <c r="AM212" s="31"/>
      <c r="AN212" s="31"/>
      <c r="AO212" s="29">
        <f>AVERAGE(AH212:AK212)</f>
        <v>4.75</v>
      </c>
      <c r="AP212" s="30" t="s">
        <v>1694</v>
      </c>
      <c r="AQ212" s="27">
        <v>5</v>
      </c>
      <c r="AR212" s="27">
        <v>5</v>
      </c>
      <c r="AS212" s="27">
        <v>4</v>
      </c>
      <c r="AT212" s="27">
        <v>5</v>
      </c>
      <c r="AU212" s="31"/>
      <c r="AV212" s="31"/>
      <c r="AW212" s="31"/>
      <c r="AX212" s="29">
        <f>AVERAGE(AQ212:AT212)</f>
        <v>4.75</v>
      </c>
      <c r="AY212" s="30" t="s">
        <v>1695</v>
      </c>
      <c r="AZ212" s="32">
        <v>5</v>
      </c>
      <c r="BA212" s="32">
        <v>5</v>
      </c>
      <c r="BB212" s="32">
        <v>4</v>
      </c>
      <c r="BC212" s="32">
        <v>5</v>
      </c>
      <c r="BD212" s="31"/>
      <c r="BE212" s="31"/>
      <c r="BF212" s="31"/>
      <c r="BG212" s="29">
        <f>AVERAGE(AZ212:BC212)</f>
        <v>4.75</v>
      </c>
      <c r="BH212" s="30" t="s">
        <v>1696</v>
      </c>
      <c r="BI212" s="32">
        <v>4</v>
      </c>
      <c r="BJ212" s="32">
        <v>4</v>
      </c>
      <c r="BK212" s="32">
        <v>3</v>
      </c>
      <c r="BL212" s="32">
        <v>4</v>
      </c>
      <c r="BM212" s="33"/>
      <c r="BN212" s="33"/>
      <c r="BO212" s="33"/>
      <c r="BP212" s="34">
        <f>AVERAGE(BI212:BL212)</f>
        <v>3.75</v>
      </c>
      <c r="BR212" s="32">
        <v>4</v>
      </c>
      <c r="BS212" s="32">
        <v>4</v>
      </c>
      <c r="BT212" s="32">
        <v>3</v>
      </c>
      <c r="BU212" s="32">
        <v>4</v>
      </c>
      <c r="BV212" s="33"/>
      <c r="BW212" s="33"/>
      <c r="BX212" s="33"/>
      <c r="BY212" s="29">
        <f>AVERAGE(BR212:BU212)</f>
        <v>3.75</v>
      </c>
      <c r="BZ212" s="30" t="s">
        <v>1697</v>
      </c>
    </row>
    <row r="213" spans="1:78" s="27" customFormat="1" ht="30" customHeight="1" x14ac:dyDescent="0.25">
      <c r="A213" s="30" t="s">
        <v>1698</v>
      </c>
      <c r="B213" s="27" t="s">
        <v>1683</v>
      </c>
      <c r="C213" s="27" t="s">
        <v>1684</v>
      </c>
      <c r="D213" s="27" t="s">
        <v>1699</v>
      </c>
      <c r="E213" s="22" t="s">
        <v>230</v>
      </c>
      <c r="F213" s="23">
        <f>AVERAGE(W213,AF213,AO213,AX213,BG213,BP213,BY213)</f>
        <v>4.7857142857142856</v>
      </c>
      <c r="G213" s="22" t="s">
        <v>230</v>
      </c>
      <c r="H213" s="24" t="s">
        <v>30</v>
      </c>
      <c r="I213" s="51" t="s">
        <v>31</v>
      </c>
      <c r="J213" s="24" t="s">
        <v>72</v>
      </c>
      <c r="K213" s="25" t="s">
        <v>33</v>
      </c>
      <c r="L213" s="25">
        <v>44658</v>
      </c>
      <c r="M213" s="42">
        <v>44707</v>
      </c>
      <c r="N213" s="26" t="str">
        <f>CONCATENATE(A213,"_",G213)</f>
        <v>Petunia Supertunia Mini Vista® Pink Star _PW</v>
      </c>
      <c r="O213" s="22" t="s">
        <v>1700</v>
      </c>
      <c r="P213" s="27">
        <v>5</v>
      </c>
      <c r="Q213" s="27">
        <v>4</v>
      </c>
      <c r="R213" s="27">
        <v>4</v>
      </c>
      <c r="S213" s="27">
        <v>5</v>
      </c>
      <c r="T213" s="28"/>
      <c r="U213" s="28"/>
      <c r="V213" s="28"/>
      <c r="W213" s="29">
        <f>AVERAGE(P213:S213)</f>
        <v>4.5</v>
      </c>
      <c r="X213" s="30" t="s">
        <v>1701</v>
      </c>
      <c r="Y213" s="27">
        <v>5</v>
      </c>
      <c r="Z213" s="27">
        <v>5</v>
      </c>
      <c r="AA213" s="27">
        <v>5</v>
      </c>
      <c r="AB213" s="27">
        <v>5</v>
      </c>
      <c r="AC213" s="31"/>
      <c r="AD213" s="31"/>
      <c r="AE213" s="31"/>
      <c r="AF213" s="29">
        <f>AVERAGE(Y213:AB213)</f>
        <v>5</v>
      </c>
      <c r="AG213" s="30" t="s">
        <v>1687</v>
      </c>
      <c r="AH213" s="27">
        <v>5</v>
      </c>
      <c r="AI213" s="27">
        <v>5</v>
      </c>
      <c r="AJ213" s="27">
        <v>4</v>
      </c>
      <c r="AK213" s="27">
        <v>5</v>
      </c>
      <c r="AL213" s="31"/>
      <c r="AM213" s="31"/>
      <c r="AN213" s="31"/>
      <c r="AO213" s="29">
        <f>AVERAGE(AH213:AK213)</f>
        <v>4.75</v>
      </c>
      <c r="AP213" s="30" t="s">
        <v>1702</v>
      </c>
      <c r="AQ213" s="27">
        <v>5</v>
      </c>
      <c r="AR213" s="27">
        <v>5</v>
      </c>
      <c r="AS213" s="27">
        <v>4</v>
      </c>
      <c r="AT213" s="27">
        <v>5</v>
      </c>
      <c r="AU213" s="31"/>
      <c r="AV213" s="31"/>
      <c r="AW213" s="31"/>
      <c r="AX213" s="29">
        <f>AVERAGE(AQ213:AT213)</f>
        <v>4.75</v>
      </c>
      <c r="AY213" s="30" t="s">
        <v>1695</v>
      </c>
      <c r="AZ213" s="32">
        <v>5</v>
      </c>
      <c r="BA213" s="32">
        <v>5</v>
      </c>
      <c r="BB213" s="32">
        <v>4</v>
      </c>
      <c r="BC213" s="32">
        <v>5</v>
      </c>
      <c r="BD213" s="31"/>
      <c r="BE213" s="31"/>
      <c r="BF213" s="31"/>
      <c r="BG213" s="29">
        <f>AVERAGE(AZ213:BC213)</f>
        <v>4.75</v>
      </c>
      <c r="BH213" s="30"/>
      <c r="BI213" s="32">
        <v>5</v>
      </c>
      <c r="BJ213" s="32">
        <v>5</v>
      </c>
      <c r="BK213" s="32">
        <v>5</v>
      </c>
      <c r="BL213" s="32">
        <v>5</v>
      </c>
      <c r="BM213" s="33"/>
      <c r="BN213" s="33"/>
      <c r="BO213" s="33"/>
      <c r="BP213" s="34">
        <f>AVERAGE(BI213:BL213)</f>
        <v>5</v>
      </c>
      <c r="BR213" s="32">
        <v>5</v>
      </c>
      <c r="BS213" s="32">
        <v>5</v>
      </c>
      <c r="BT213" s="32">
        <v>4</v>
      </c>
      <c r="BU213" s="32">
        <v>5</v>
      </c>
      <c r="BV213" s="33"/>
      <c r="BW213" s="33"/>
      <c r="BX213" s="33"/>
      <c r="BY213" s="29">
        <f>AVERAGE(BR213:BU213)</f>
        <v>4.75</v>
      </c>
      <c r="BZ213" s="30"/>
    </row>
    <row r="214" spans="1:78" ht="30" customHeight="1" x14ac:dyDescent="0.25">
      <c r="A214" s="30" t="s">
        <v>1703</v>
      </c>
      <c r="B214" s="27" t="s">
        <v>1605</v>
      </c>
      <c r="C214" s="27" t="s">
        <v>1684</v>
      </c>
      <c r="D214" s="27" t="s">
        <v>1704</v>
      </c>
      <c r="E214" s="22" t="s">
        <v>230</v>
      </c>
      <c r="F214" s="23">
        <f>AVERAGE(W214,AF214,AO214,AX214,BG214,BP214,BY214)</f>
        <v>4.6428571428571432</v>
      </c>
      <c r="G214" s="22" t="s">
        <v>230</v>
      </c>
      <c r="H214" s="24" t="s">
        <v>30</v>
      </c>
      <c r="I214" s="24" t="s">
        <v>31</v>
      </c>
      <c r="J214" s="24" t="s">
        <v>72</v>
      </c>
      <c r="K214" s="25" t="s">
        <v>33</v>
      </c>
      <c r="L214" s="25">
        <v>44658</v>
      </c>
      <c r="M214" s="42">
        <v>44707</v>
      </c>
      <c r="N214" s="26" t="str">
        <f>CONCATENATE(A214,"_",G214)</f>
        <v>Petunia Supertunia Mini Vista® Scarlet _PW</v>
      </c>
      <c r="O214" s="22" t="s">
        <v>1705</v>
      </c>
      <c r="P214" s="27">
        <v>5</v>
      </c>
      <c r="Q214" s="27">
        <v>4</v>
      </c>
      <c r="R214" s="27">
        <v>5</v>
      </c>
      <c r="S214" s="27">
        <v>5</v>
      </c>
      <c r="T214" s="28"/>
      <c r="U214" s="28"/>
      <c r="V214" s="28"/>
      <c r="W214" s="29">
        <f>AVERAGE(P214:S214)</f>
        <v>4.75</v>
      </c>
      <c r="X214" s="30" t="s">
        <v>1706</v>
      </c>
      <c r="Y214" s="27">
        <v>5</v>
      </c>
      <c r="Z214" s="27">
        <v>5</v>
      </c>
      <c r="AA214" s="27">
        <v>5</v>
      </c>
      <c r="AB214" s="27">
        <v>5</v>
      </c>
      <c r="AC214" s="31"/>
      <c r="AD214" s="31"/>
      <c r="AE214" s="31"/>
      <c r="AF214" s="29">
        <f>AVERAGE(Y214:AB214)</f>
        <v>5</v>
      </c>
      <c r="AG214" s="30" t="s">
        <v>1707</v>
      </c>
      <c r="AH214" s="27">
        <v>5</v>
      </c>
      <c r="AI214" s="27">
        <v>5</v>
      </c>
      <c r="AJ214" s="27">
        <v>5</v>
      </c>
      <c r="AK214" s="27">
        <v>5</v>
      </c>
      <c r="AL214" s="31"/>
      <c r="AM214" s="31"/>
      <c r="AN214" s="31"/>
      <c r="AO214" s="29">
        <f>AVERAGE(AH214:AK214)</f>
        <v>5</v>
      </c>
      <c r="AP214" s="30" t="s">
        <v>1702</v>
      </c>
      <c r="AQ214" s="27">
        <v>5</v>
      </c>
      <c r="AR214" s="27">
        <v>5</v>
      </c>
      <c r="AS214" s="27">
        <v>4</v>
      </c>
      <c r="AT214" s="27">
        <v>5</v>
      </c>
      <c r="AU214" s="31"/>
      <c r="AV214" s="31"/>
      <c r="AW214" s="31"/>
      <c r="AX214" s="29">
        <f>AVERAGE(AQ214:AT214)</f>
        <v>4.75</v>
      </c>
      <c r="AY214" s="30"/>
      <c r="AZ214" s="32">
        <v>5</v>
      </c>
      <c r="BA214" s="32">
        <v>5</v>
      </c>
      <c r="BB214" s="32">
        <v>4</v>
      </c>
      <c r="BC214" s="32">
        <v>5</v>
      </c>
      <c r="BD214" s="31"/>
      <c r="BE214" s="31"/>
      <c r="BF214" s="31"/>
      <c r="BG214" s="29">
        <f>AVERAGE(AZ214:BC214)</f>
        <v>4.75</v>
      </c>
      <c r="BH214" s="30" t="s">
        <v>1708</v>
      </c>
      <c r="BI214" s="32">
        <v>5</v>
      </c>
      <c r="BJ214" s="32">
        <v>4</v>
      </c>
      <c r="BK214" s="32">
        <v>4</v>
      </c>
      <c r="BL214" s="32">
        <v>4</v>
      </c>
      <c r="BM214" s="33"/>
      <c r="BN214" s="33"/>
      <c r="BO214" s="33"/>
      <c r="BP214" s="34">
        <f>AVERAGE(BI214:BL214)</f>
        <v>4.25</v>
      </c>
      <c r="BQ214" s="30" t="s">
        <v>1709</v>
      </c>
      <c r="BR214" s="32">
        <v>4</v>
      </c>
      <c r="BS214" s="32">
        <v>4</v>
      </c>
      <c r="BT214" s="32">
        <v>4</v>
      </c>
      <c r="BU214" s="32">
        <v>4</v>
      </c>
      <c r="BV214" s="33" t="s">
        <v>111</v>
      </c>
      <c r="BW214" s="33"/>
      <c r="BX214" s="33"/>
      <c r="BY214" s="29">
        <f>AVERAGE(BR214:BU214)</f>
        <v>4</v>
      </c>
      <c r="BZ214" s="30"/>
    </row>
    <row r="215" spans="1:78" ht="30" customHeight="1" x14ac:dyDescent="0.25">
      <c r="A215" s="30" t="s">
        <v>1710</v>
      </c>
      <c r="B215" s="27" t="s">
        <v>1683</v>
      </c>
      <c r="C215" s="27" t="s">
        <v>1684</v>
      </c>
      <c r="D215" s="27" t="s">
        <v>143</v>
      </c>
      <c r="E215" s="22" t="s">
        <v>230</v>
      </c>
      <c r="F215" s="23">
        <f>AVERAGE(W215,AF215,AO215,AX215,BG215,BP215,BY215)</f>
        <v>4.3571428571428568</v>
      </c>
      <c r="G215" s="22" t="s">
        <v>230</v>
      </c>
      <c r="H215" s="24" t="s">
        <v>30</v>
      </c>
      <c r="I215" s="24" t="s">
        <v>502</v>
      </c>
      <c r="J215" s="24" t="s">
        <v>72</v>
      </c>
      <c r="K215" s="25" t="s">
        <v>33</v>
      </c>
      <c r="L215" s="25">
        <v>44658</v>
      </c>
      <c r="M215" s="42">
        <v>44707</v>
      </c>
      <c r="N215" s="26" t="str">
        <f>CONCATENATE(A215,"_",G215)</f>
        <v>Petunia Supertunia Mini Vista® White _PW</v>
      </c>
      <c r="O215" s="22" t="s">
        <v>1711</v>
      </c>
      <c r="P215" s="27">
        <v>4</v>
      </c>
      <c r="Q215" s="27">
        <v>4</v>
      </c>
      <c r="R215" s="27">
        <v>4</v>
      </c>
      <c r="S215" s="27">
        <v>5</v>
      </c>
      <c r="T215" s="28"/>
      <c r="U215" s="28"/>
      <c r="V215" s="28"/>
      <c r="W215" s="29">
        <f>AVERAGE(P215:S215)</f>
        <v>4.25</v>
      </c>
      <c r="X215" s="30" t="s">
        <v>1712</v>
      </c>
      <c r="Y215" s="27">
        <v>4</v>
      </c>
      <c r="Z215" s="27">
        <v>4</v>
      </c>
      <c r="AA215" s="27">
        <v>4</v>
      </c>
      <c r="AB215" s="27">
        <v>4</v>
      </c>
      <c r="AC215" s="31"/>
      <c r="AD215" s="31"/>
      <c r="AE215" s="31"/>
      <c r="AF215" s="29">
        <f>AVERAGE(Y215:AB215)</f>
        <v>4</v>
      </c>
      <c r="AG215" s="30" t="s">
        <v>1687</v>
      </c>
      <c r="AH215" s="27">
        <v>5</v>
      </c>
      <c r="AI215" s="27">
        <v>5</v>
      </c>
      <c r="AJ215" s="27">
        <v>5</v>
      </c>
      <c r="AK215" s="27">
        <v>5</v>
      </c>
      <c r="AL215" s="31"/>
      <c r="AM215" s="31"/>
      <c r="AN215" s="31"/>
      <c r="AO215" s="29">
        <f>AVERAGE(AH215:AK215)</f>
        <v>5</v>
      </c>
      <c r="AP215" s="30" t="s">
        <v>1702</v>
      </c>
      <c r="AQ215" s="27">
        <v>5</v>
      </c>
      <c r="AR215" s="27">
        <v>4</v>
      </c>
      <c r="AS215" s="27">
        <v>4</v>
      </c>
      <c r="AT215" s="27">
        <v>5</v>
      </c>
      <c r="AU215" s="31"/>
      <c r="AV215" s="31"/>
      <c r="AW215" s="31"/>
      <c r="AX215" s="29">
        <f>AVERAGE(AQ215:AT215)</f>
        <v>4.5</v>
      </c>
      <c r="AY215" s="30"/>
      <c r="AZ215" s="32">
        <v>5</v>
      </c>
      <c r="BA215" s="32">
        <v>5</v>
      </c>
      <c r="BB215" s="32">
        <v>4</v>
      </c>
      <c r="BC215" s="32">
        <v>5</v>
      </c>
      <c r="BD215" s="31"/>
      <c r="BE215" s="31"/>
      <c r="BF215" s="31"/>
      <c r="BG215" s="29">
        <f>AVERAGE(AZ215:BC215)</f>
        <v>4.75</v>
      </c>
      <c r="BH215" s="30"/>
      <c r="BI215" s="32">
        <v>4</v>
      </c>
      <c r="BJ215" s="32">
        <v>4</v>
      </c>
      <c r="BK215" s="32">
        <v>4</v>
      </c>
      <c r="BL215" s="32">
        <v>4</v>
      </c>
      <c r="BM215" s="33"/>
      <c r="BN215" s="33"/>
      <c r="BO215" s="33"/>
      <c r="BP215" s="34">
        <f>AVERAGE(BI215:BL215)</f>
        <v>4</v>
      </c>
      <c r="BQ215" s="30" t="s">
        <v>1709</v>
      </c>
      <c r="BR215" s="32">
        <v>4</v>
      </c>
      <c r="BS215" s="32">
        <v>4</v>
      </c>
      <c r="BT215" s="32">
        <v>4</v>
      </c>
      <c r="BU215" s="32">
        <v>4</v>
      </c>
      <c r="BV215" s="33"/>
      <c r="BW215" s="33"/>
      <c r="BX215" s="33"/>
      <c r="BY215" s="29">
        <f>AVERAGE(BR215:BU215)</f>
        <v>4</v>
      </c>
      <c r="BZ215" s="30"/>
    </row>
    <row r="216" spans="1:78" ht="30" customHeight="1" x14ac:dyDescent="0.25">
      <c r="A216" s="30" t="s">
        <v>1713</v>
      </c>
      <c r="B216" s="27" t="s">
        <v>1605</v>
      </c>
      <c r="C216" s="27" t="s">
        <v>1684</v>
      </c>
      <c r="D216" s="27" t="s">
        <v>28</v>
      </c>
      <c r="E216" s="22" t="s">
        <v>230</v>
      </c>
      <c r="F216" s="23">
        <f>AVERAGE(W216,AF216,AO216,AX216,BG216,BP216,BY216)</f>
        <v>5</v>
      </c>
      <c r="G216" s="22" t="s">
        <v>230</v>
      </c>
      <c r="H216" s="24" t="s">
        <v>30</v>
      </c>
      <c r="I216" s="24" t="s">
        <v>31</v>
      </c>
      <c r="J216" s="24" t="s">
        <v>72</v>
      </c>
      <c r="K216" s="25" t="s">
        <v>33</v>
      </c>
      <c r="L216" s="25">
        <v>44658</v>
      </c>
      <c r="M216" s="42">
        <v>44707</v>
      </c>
      <c r="N216" s="26" t="str">
        <f>CONCATENATE(A216,"_",G216)</f>
        <v>Petunia Supertunia Mini Vista® Yellow _PW</v>
      </c>
      <c r="O216" s="22" t="s">
        <v>1714</v>
      </c>
      <c r="P216" s="27">
        <v>5</v>
      </c>
      <c r="Q216" s="27">
        <v>5</v>
      </c>
      <c r="R216" s="27">
        <v>5</v>
      </c>
      <c r="S216" s="27">
        <v>5</v>
      </c>
      <c r="T216" s="28"/>
      <c r="U216" s="28"/>
      <c r="V216" s="28"/>
      <c r="W216" s="29">
        <f>AVERAGE(P216:S216)</f>
        <v>5</v>
      </c>
      <c r="X216" s="30" t="s">
        <v>1715</v>
      </c>
      <c r="Y216" s="27">
        <v>5</v>
      </c>
      <c r="Z216" s="27">
        <v>5</v>
      </c>
      <c r="AA216" s="27">
        <v>5</v>
      </c>
      <c r="AB216" s="27">
        <v>5</v>
      </c>
      <c r="AC216" s="31"/>
      <c r="AD216" s="31"/>
      <c r="AE216" s="31"/>
      <c r="AF216" s="29">
        <f>AVERAGE(Y216:AB216)</f>
        <v>5</v>
      </c>
      <c r="AG216" s="30" t="s">
        <v>1716</v>
      </c>
      <c r="AH216" s="27">
        <v>5</v>
      </c>
      <c r="AI216" s="27">
        <v>5</v>
      </c>
      <c r="AJ216" s="27">
        <v>5</v>
      </c>
      <c r="AK216" s="27">
        <v>5</v>
      </c>
      <c r="AL216" s="31"/>
      <c r="AM216" s="31"/>
      <c r="AN216" s="31"/>
      <c r="AO216" s="29">
        <f>AVERAGE(AH216:AK216)</f>
        <v>5</v>
      </c>
      <c r="AP216" s="30" t="s">
        <v>1702</v>
      </c>
      <c r="AQ216" s="27">
        <v>5</v>
      </c>
      <c r="AR216" s="27">
        <v>5</v>
      </c>
      <c r="AS216" s="27">
        <v>5</v>
      </c>
      <c r="AT216" s="27">
        <v>5</v>
      </c>
      <c r="AU216" s="31"/>
      <c r="AV216" s="31"/>
      <c r="AW216" s="31"/>
      <c r="AX216" s="29">
        <f>AVERAGE(AQ216:AT216)</f>
        <v>5</v>
      </c>
      <c r="AY216" s="30" t="s">
        <v>1717</v>
      </c>
      <c r="AZ216" s="32">
        <v>5</v>
      </c>
      <c r="BA216" s="32">
        <v>5</v>
      </c>
      <c r="BB216" s="32">
        <v>5</v>
      </c>
      <c r="BC216" s="32">
        <v>5</v>
      </c>
      <c r="BD216" s="31"/>
      <c r="BE216" s="31"/>
      <c r="BF216" s="31"/>
      <c r="BG216" s="29">
        <f>AVERAGE(AZ216:BC216)</f>
        <v>5</v>
      </c>
      <c r="BH216" s="30" t="s">
        <v>1718</v>
      </c>
      <c r="BI216" s="32">
        <v>5</v>
      </c>
      <c r="BJ216" s="32">
        <v>5</v>
      </c>
      <c r="BK216" s="32">
        <v>5</v>
      </c>
      <c r="BL216" s="32">
        <v>5</v>
      </c>
      <c r="BM216" s="33"/>
      <c r="BN216" s="33"/>
      <c r="BO216" s="33"/>
      <c r="BP216" s="34">
        <f>AVERAGE(BI216:BL216)</f>
        <v>5</v>
      </c>
      <c r="BQ216" s="30" t="s">
        <v>1719</v>
      </c>
      <c r="BR216" s="32">
        <v>5</v>
      </c>
      <c r="BS216" s="32">
        <v>5</v>
      </c>
      <c r="BT216" s="32">
        <v>5</v>
      </c>
      <c r="BU216" s="32">
        <v>5</v>
      </c>
      <c r="BV216" s="33"/>
      <c r="BW216" s="33"/>
      <c r="BX216" s="33"/>
      <c r="BY216" s="29">
        <f>AVERAGE(BR216:BU216)</f>
        <v>5</v>
      </c>
      <c r="BZ216" s="30"/>
    </row>
    <row r="217" spans="1:78" ht="30" customHeight="1" x14ac:dyDescent="0.25">
      <c r="A217" s="30" t="s">
        <v>1720</v>
      </c>
      <c r="B217" s="27" t="s">
        <v>1683</v>
      </c>
      <c r="C217" s="27" t="s">
        <v>1721</v>
      </c>
      <c r="D217" s="50" t="s">
        <v>1722</v>
      </c>
      <c r="E217" s="22" t="s">
        <v>230</v>
      </c>
      <c r="F217" s="23">
        <f>AVERAGE(W217,AF217,AO217,AX217,BG217,BP217,BY217)</f>
        <v>4.6785714285714288</v>
      </c>
      <c r="G217" s="22" t="s">
        <v>230</v>
      </c>
      <c r="H217" s="24" t="s">
        <v>30</v>
      </c>
      <c r="I217" s="24" t="s">
        <v>502</v>
      </c>
      <c r="J217" s="24" t="s">
        <v>72</v>
      </c>
      <c r="K217" s="25" t="s">
        <v>33</v>
      </c>
      <c r="L217" s="25">
        <v>44658</v>
      </c>
      <c r="M217" s="42">
        <v>44707</v>
      </c>
      <c r="N217" s="26" t="str">
        <f>CONCATENATE(A217,"_",G217)</f>
        <v>Petunia Supertunia Vista® Jazzberry _PW</v>
      </c>
      <c r="O217" s="22" t="s">
        <v>1723</v>
      </c>
      <c r="P217" s="27">
        <v>5</v>
      </c>
      <c r="Q217" s="27">
        <v>5</v>
      </c>
      <c r="R217" s="27">
        <v>5</v>
      </c>
      <c r="S217" s="27">
        <v>5</v>
      </c>
      <c r="T217" s="28"/>
      <c r="U217" s="28"/>
      <c r="V217" s="28"/>
      <c r="W217" s="29">
        <f>AVERAGE(P217:S217)</f>
        <v>5</v>
      </c>
      <c r="X217" s="30" t="s">
        <v>1724</v>
      </c>
      <c r="Y217" s="27">
        <v>5</v>
      </c>
      <c r="Z217" s="27">
        <v>5</v>
      </c>
      <c r="AA217" s="27">
        <v>5</v>
      </c>
      <c r="AB217" s="27">
        <v>5</v>
      </c>
      <c r="AC217" s="31"/>
      <c r="AD217" s="31"/>
      <c r="AE217" s="31"/>
      <c r="AF217" s="29">
        <f>AVERAGE(Y217:AB217)</f>
        <v>5</v>
      </c>
      <c r="AG217" s="30"/>
      <c r="AH217" s="27">
        <v>5</v>
      </c>
      <c r="AI217" s="27">
        <v>5</v>
      </c>
      <c r="AJ217" s="27">
        <v>4</v>
      </c>
      <c r="AK217" s="27">
        <v>5</v>
      </c>
      <c r="AL217" s="31"/>
      <c r="AM217" s="31"/>
      <c r="AN217" s="31"/>
      <c r="AO217" s="29">
        <f>AVERAGE(AH217:AK217)</f>
        <v>4.75</v>
      </c>
      <c r="AP217" s="30" t="s">
        <v>1725</v>
      </c>
      <c r="AQ217" s="27">
        <v>5</v>
      </c>
      <c r="AR217" s="27">
        <v>5</v>
      </c>
      <c r="AS217" s="27">
        <v>5</v>
      </c>
      <c r="AT217" s="27">
        <v>5</v>
      </c>
      <c r="AU217" s="31" t="s">
        <v>58</v>
      </c>
      <c r="AV217" s="31"/>
      <c r="AW217" s="31"/>
      <c r="AX217" s="29">
        <f>AVERAGE(AQ217:AT217)</f>
        <v>5</v>
      </c>
      <c r="AY217" s="30" t="s">
        <v>1717</v>
      </c>
      <c r="AZ217" s="32">
        <v>5</v>
      </c>
      <c r="BA217" s="32">
        <v>4</v>
      </c>
      <c r="BB217" s="32">
        <v>4</v>
      </c>
      <c r="BC217" s="32">
        <v>5</v>
      </c>
      <c r="BD217" s="31" t="s">
        <v>58</v>
      </c>
      <c r="BE217" s="31"/>
      <c r="BF217" s="31"/>
      <c r="BG217" s="29">
        <f>AVERAGE(AZ217:BC217)</f>
        <v>4.5</v>
      </c>
      <c r="BH217" s="30"/>
      <c r="BI217" s="32">
        <v>5</v>
      </c>
      <c r="BJ217" s="32">
        <v>4</v>
      </c>
      <c r="BK217" s="32">
        <v>4</v>
      </c>
      <c r="BL217" s="32">
        <v>5</v>
      </c>
      <c r="BM217" s="33" t="s">
        <v>111</v>
      </c>
      <c r="BN217" s="33"/>
      <c r="BO217" s="33"/>
      <c r="BP217" s="34">
        <f>AVERAGE(BI217:BL217)</f>
        <v>4.5</v>
      </c>
      <c r="BQ217" s="27"/>
      <c r="BR217" s="32">
        <v>4</v>
      </c>
      <c r="BS217" s="32">
        <v>4</v>
      </c>
      <c r="BT217" s="32">
        <v>4</v>
      </c>
      <c r="BU217" s="32">
        <v>4</v>
      </c>
      <c r="BV217" s="33"/>
      <c r="BW217" s="33"/>
      <c r="BX217" s="33"/>
      <c r="BY217" s="29">
        <f>AVERAGE(BR217:BU217)</f>
        <v>4</v>
      </c>
      <c r="BZ217" s="30"/>
    </row>
    <row r="218" spans="1:78" ht="30" customHeight="1" x14ac:dyDescent="0.25">
      <c r="A218" s="30" t="s">
        <v>1726</v>
      </c>
      <c r="B218" s="27" t="s">
        <v>1605</v>
      </c>
      <c r="C218" s="27" t="s">
        <v>1727</v>
      </c>
      <c r="D218" s="27" t="s">
        <v>1728</v>
      </c>
      <c r="E218" s="22" t="s">
        <v>230</v>
      </c>
      <c r="F218" s="23">
        <f>AVERAGE(W218,AF218,AO218,AX218,BG218,BP218,BY218)</f>
        <v>4.0999999999999996</v>
      </c>
      <c r="G218" s="22" t="s">
        <v>230</v>
      </c>
      <c r="H218" s="24" t="s">
        <v>30</v>
      </c>
      <c r="I218" s="24" t="s">
        <v>31</v>
      </c>
      <c r="J218" s="24" t="s">
        <v>72</v>
      </c>
      <c r="K218" s="25" t="s">
        <v>33</v>
      </c>
      <c r="L218" s="25">
        <v>44658</v>
      </c>
      <c r="M218" s="42">
        <v>44707</v>
      </c>
      <c r="N218" s="26" t="str">
        <f>CONCATENATE(A218,"_",G218)</f>
        <v>Petunia Supertunia® Persimmon _PW</v>
      </c>
      <c r="O218" s="22" t="s">
        <v>1729</v>
      </c>
      <c r="P218" s="27">
        <v>5</v>
      </c>
      <c r="Q218" s="27">
        <v>4</v>
      </c>
      <c r="R218" s="27">
        <v>5</v>
      </c>
      <c r="S218" s="27">
        <v>5</v>
      </c>
      <c r="T218" s="28"/>
      <c r="U218" s="28"/>
      <c r="V218" s="28"/>
      <c r="W218" s="29">
        <f>AVERAGE(P218:S218)</f>
        <v>4.75</v>
      </c>
      <c r="X218" s="30" t="s">
        <v>1730</v>
      </c>
      <c r="Y218" s="27">
        <v>4</v>
      </c>
      <c r="Z218" s="27">
        <v>4</v>
      </c>
      <c r="AA218" s="27">
        <v>5</v>
      </c>
      <c r="AB218" s="27">
        <v>5</v>
      </c>
      <c r="AC218" s="31"/>
      <c r="AD218" s="31"/>
      <c r="AE218" s="31"/>
      <c r="AF218" s="29">
        <f>AVERAGE(Y218:AB218)</f>
        <v>4.5</v>
      </c>
      <c r="AG218" s="30" t="s">
        <v>1731</v>
      </c>
      <c r="AH218" s="27">
        <v>5</v>
      </c>
      <c r="AI218" s="27">
        <v>5</v>
      </c>
      <c r="AJ218" s="27">
        <v>4</v>
      </c>
      <c r="AK218" s="27">
        <v>5</v>
      </c>
      <c r="AL218" s="31"/>
      <c r="AM218" s="31"/>
      <c r="AN218" s="31"/>
      <c r="AO218" s="29">
        <f>AVERAGE(AH218:AK218)</f>
        <v>4.75</v>
      </c>
      <c r="AP218" s="30" t="s">
        <v>1725</v>
      </c>
      <c r="AQ218" s="27">
        <v>4</v>
      </c>
      <c r="AR218" s="27">
        <v>3</v>
      </c>
      <c r="AS218" s="27">
        <v>3</v>
      </c>
      <c r="AT218" s="27">
        <v>4</v>
      </c>
      <c r="AU218" s="31" t="s">
        <v>58</v>
      </c>
      <c r="AV218" s="31"/>
      <c r="AW218" s="31"/>
      <c r="AX218" s="29">
        <f>AVERAGE(AQ218:AT218)</f>
        <v>3.5</v>
      </c>
      <c r="AY218" s="30" t="s">
        <v>1732</v>
      </c>
      <c r="AZ218" s="32">
        <v>3</v>
      </c>
      <c r="BA218" s="32">
        <v>3</v>
      </c>
      <c r="BB218" s="32">
        <v>3</v>
      </c>
      <c r="BC218" s="32">
        <v>3</v>
      </c>
      <c r="BD218" s="31" t="s">
        <v>58</v>
      </c>
      <c r="BE218" s="31"/>
      <c r="BF218" s="31"/>
      <c r="BG218" s="29">
        <f>AVERAGE(AZ218:BC218)</f>
        <v>3</v>
      </c>
      <c r="BH218" s="30"/>
      <c r="BI218" s="32"/>
      <c r="BJ218" s="32"/>
      <c r="BK218" s="32"/>
      <c r="BL218" s="32"/>
      <c r="BM218" s="33"/>
      <c r="BN218" s="33"/>
      <c r="BO218" s="33"/>
      <c r="BP218" s="34" t="s">
        <v>58</v>
      </c>
      <c r="BQ218" s="30" t="s">
        <v>1630</v>
      </c>
      <c r="BR218" s="32"/>
      <c r="BS218" s="32"/>
      <c r="BT218" s="32"/>
      <c r="BU218" s="32"/>
      <c r="BV218" s="33"/>
      <c r="BW218" s="33"/>
      <c r="BX218" s="33"/>
      <c r="BY218" s="29" t="s">
        <v>58</v>
      </c>
      <c r="BZ218" s="30" t="s">
        <v>1733</v>
      </c>
    </row>
    <row r="219" spans="1:78" ht="30" customHeight="1" x14ac:dyDescent="0.25">
      <c r="A219" s="27" t="s">
        <v>1734</v>
      </c>
      <c r="B219" s="27" t="s">
        <v>1605</v>
      </c>
      <c r="C219" s="27" t="s">
        <v>1735</v>
      </c>
      <c r="D219" s="27" t="s">
        <v>1736</v>
      </c>
      <c r="E219" s="22" t="s">
        <v>246</v>
      </c>
      <c r="F219" s="23">
        <f>AVERAGE(W219,AF219,AO219,AX219,BG219,BP219,BY219)</f>
        <v>4.8214285714285712</v>
      </c>
      <c r="G219" s="22" t="s">
        <v>246</v>
      </c>
      <c r="H219" s="24" t="s">
        <v>30</v>
      </c>
      <c r="I219" s="24" t="s">
        <v>31</v>
      </c>
      <c r="J219" s="24" t="s">
        <v>105</v>
      </c>
      <c r="K219" s="25">
        <v>44651</v>
      </c>
      <c r="L219" s="24"/>
      <c r="M219" s="25">
        <v>44700</v>
      </c>
      <c r="N219" s="26" t="str">
        <f>CONCATENATE(A219,"_",G219)</f>
        <v>Petunia SureShot Blue Vein_Ball Horticulture</v>
      </c>
      <c r="O219" s="22" t="s">
        <v>1737</v>
      </c>
      <c r="P219" s="27">
        <v>5</v>
      </c>
      <c r="Q219" s="27">
        <v>4</v>
      </c>
      <c r="R219" s="27">
        <v>5</v>
      </c>
      <c r="S219" s="27">
        <v>5</v>
      </c>
      <c r="T219" s="28"/>
      <c r="U219" s="28"/>
      <c r="V219" s="28"/>
      <c r="W219" s="29">
        <f>AVERAGE(P219:S219)</f>
        <v>4.75</v>
      </c>
      <c r="X219" s="30" t="s">
        <v>1738</v>
      </c>
      <c r="Y219" s="27">
        <v>5</v>
      </c>
      <c r="Z219" s="27">
        <v>5</v>
      </c>
      <c r="AA219" s="27">
        <v>5</v>
      </c>
      <c r="AB219" s="27">
        <v>5</v>
      </c>
      <c r="AC219" s="31"/>
      <c r="AD219" s="31"/>
      <c r="AE219" s="31"/>
      <c r="AF219" s="29">
        <f>AVERAGE(Y219:AB219)</f>
        <v>5</v>
      </c>
      <c r="AG219" s="30" t="s">
        <v>1739</v>
      </c>
      <c r="AH219" s="27">
        <v>5</v>
      </c>
      <c r="AI219" s="27">
        <v>5</v>
      </c>
      <c r="AJ219" s="27">
        <v>5</v>
      </c>
      <c r="AK219" s="27">
        <v>5</v>
      </c>
      <c r="AL219" s="31"/>
      <c r="AM219" s="31"/>
      <c r="AN219" s="31"/>
      <c r="AO219" s="29">
        <f>AVERAGE(AH219:AK219)</f>
        <v>5</v>
      </c>
      <c r="AP219" s="30" t="s">
        <v>1740</v>
      </c>
      <c r="AQ219" s="27">
        <v>5</v>
      </c>
      <c r="AR219" s="27">
        <v>5</v>
      </c>
      <c r="AS219" s="27">
        <v>5</v>
      </c>
      <c r="AT219" s="27">
        <v>5</v>
      </c>
      <c r="AU219" s="31"/>
      <c r="AV219" s="31"/>
      <c r="AW219" s="31"/>
      <c r="AX219" s="29">
        <f>AVERAGE(AQ219:AT219)</f>
        <v>5</v>
      </c>
      <c r="AY219" s="30" t="s">
        <v>1741</v>
      </c>
      <c r="AZ219" s="32">
        <v>5</v>
      </c>
      <c r="BA219" s="32">
        <v>5</v>
      </c>
      <c r="BB219" s="32">
        <v>5</v>
      </c>
      <c r="BC219" s="32">
        <v>5</v>
      </c>
      <c r="BD219" s="31"/>
      <c r="BE219" s="31"/>
      <c r="BF219" s="31"/>
      <c r="BG219" s="29">
        <f>AVERAGE(AZ219:BC219)</f>
        <v>5</v>
      </c>
      <c r="BH219" s="30" t="s">
        <v>1742</v>
      </c>
      <c r="BI219" s="32">
        <v>5</v>
      </c>
      <c r="BJ219" s="32">
        <v>5</v>
      </c>
      <c r="BK219" s="32">
        <v>5</v>
      </c>
      <c r="BL219" s="32">
        <v>5</v>
      </c>
      <c r="BM219" s="33"/>
      <c r="BN219" s="33"/>
      <c r="BO219" s="33"/>
      <c r="BP219" s="34">
        <f>AVERAGE(BI219:BL219)</f>
        <v>5</v>
      </c>
      <c r="BQ219" s="27"/>
      <c r="BR219" s="32">
        <v>4</v>
      </c>
      <c r="BS219" s="32">
        <v>5</v>
      </c>
      <c r="BT219" s="32">
        <v>3</v>
      </c>
      <c r="BU219" s="32">
        <v>4</v>
      </c>
      <c r="BV219" s="33"/>
      <c r="BW219" s="33"/>
      <c r="BX219" s="33"/>
      <c r="BY219" s="29">
        <f>AVERAGE(BR219:BU219)</f>
        <v>4</v>
      </c>
      <c r="BZ219" s="30"/>
    </row>
    <row r="220" spans="1:78" ht="30" customHeight="1" x14ac:dyDescent="0.25">
      <c r="A220" s="27" t="s">
        <v>1743</v>
      </c>
      <c r="B220" s="27" t="s">
        <v>1605</v>
      </c>
      <c r="C220" s="27" t="s">
        <v>1735</v>
      </c>
      <c r="D220" s="27" t="s">
        <v>962</v>
      </c>
      <c r="E220" s="22" t="s">
        <v>246</v>
      </c>
      <c r="F220" s="23">
        <f>AVERAGE(W220,AF220,AO220,AX220,BG220,BP220,BY220)</f>
        <v>3.0833333333333335</v>
      </c>
      <c r="G220" s="22" t="s">
        <v>246</v>
      </c>
      <c r="H220" s="24" t="s">
        <v>30</v>
      </c>
      <c r="I220" s="24" t="s">
        <v>31</v>
      </c>
      <c r="J220" s="24" t="s">
        <v>105</v>
      </c>
      <c r="K220" s="25">
        <v>44651</v>
      </c>
      <c r="L220" s="24"/>
      <c r="M220" s="25">
        <v>44700</v>
      </c>
      <c r="N220" s="26" t="str">
        <f>CONCATENATE(A220,"_",G220)</f>
        <v>Petunia SureShot Magenta_Ball Horticulture</v>
      </c>
      <c r="O220" s="22" t="s">
        <v>1744</v>
      </c>
      <c r="P220" s="27">
        <v>3</v>
      </c>
      <c r="Q220" s="27">
        <v>3</v>
      </c>
      <c r="R220" s="27">
        <v>3</v>
      </c>
      <c r="S220" s="27">
        <v>5</v>
      </c>
      <c r="T220" s="28"/>
      <c r="U220" s="28"/>
      <c r="V220" s="28"/>
      <c r="W220" s="29">
        <f>AVERAGE(P220:S220)</f>
        <v>3.5</v>
      </c>
      <c r="X220" s="30" t="s">
        <v>1745</v>
      </c>
      <c r="Y220" s="27">
        <v>3</v>
      </c>
      <c r="Z220" s="27">
        <v>4</v>
      </c>
      <c r="AA220" s="27">
        <v>4</v>
      </c>
      <c r="AB220" s="27">
        <v>5</v>
      </c>
      <c r="AC220" s="31"/>
      <c r="AD220" s="31"/>
      <c r="AE220" s="31"/>
      <c r="AF220" s="29">
        <f>AVERAGE(Y220:AB220)</f>
        <v>4</v>
      </c>
      <c r="AG220" s="30" t="s">
        <v>1746</v>
      </c>
      <c r="AH220" s="27">
        <v>2</v>
      </c>
      <c r="AI220" s="27">
        <v>3</v>
      </c>
      <c r="AJ220" s="27">
        <v>3</v>
      </c>
      <c r="AK220" s="27">
        <v>4</v>
      </c>
      <c r="AL220" s="31"/>
      <c r="AM220" s="31"/>
      <c r="AN220" s="31"/>
      <c r="AO220" s="29">
        <f>AVERAGE(AH220:AK220)</f>
        <v>3</v>
      </c>
      <c r="AP220" s="30" t="s">
        <v>1747</v>
      </c>
      <c r="AQ220" s="27">
        <v>3</v>
      </c>
      <c r="AR220" s="27">
        <v>4</v>
      </c>
      <c r="AS220" s="27">
        <v>3</v>
      </c>
      <c r="AT220" s="27">
        <v>4</v>
      </c>
      <c r="AU220" s="31" t="s">
        <v>58</v>
      </c>
      <c r="AV220" s="31"/>
      <c r="AW220" s="31"/>
      <c r="AX220" s="29">
        <f>AVERAGE(AQ220:AT220)</f>
        <v>3.5</v>
      </c>
      <c r="AY220" s="30" t="s">
        <v>1748</v>
      </c>
      <c r="AZ220" s="32">
        <v>2</v>
      </c>
      <c r="BA220" s="32">
        <v>3</v>
      </c>
      <c r="BB220" s="32">
        <v>2</v>
      </c>
      <c r="BC220" s="32">
        <v>2</v>
      </c>
      <c r="BD220" s="31" t="s">
        <v>58</v>
      </c>
      <c r="BE220" s="31"/>
      <c r="BF220" s="31"/>
      <c r="BG220" s="29">
        <f>AVERAGE(AZ220:BC220)</f>
        <v>2.25</v>
      </c>
      <c r="BH220" s="30" t="s">
        <v>1749</v>
      </c>
      <c r="BI220" s="32">
        <v>2</v>
      </c>
      <c r="BJ220" s="32">
        <v>2</v>
      </c>
      <c r="BK220" s="32">
        <v>2</v>
      </c>
      <c r="BL220" s="32">
        <v>3</v>
      </c>
      <c r="BM220" s="33" t="s">
        <v>111</v>
      </c>
      <c r="BN220" s="33"/>
      <c r="BO220" s="33"/>
      <c r="BP220" s="34">
        <f>AVERAGE(BI220:BL220)</f>
        <v>2.25</v>
      </c>
      <c r="BQ220" s="30" t="s">
        <v>1750</v>
      </c>
      <c r="BR220" s="32"/>
      <c r="BS220" s="32"/>
      <c r="BT220" s="32"/>
      <c r="BU220" s="32"/>
      <c r="BV220" s="33"/>
      <c r="BW220" s="33"/>
      <c r="BX220" s="33"/>
      <c r="BY220" s="29" t="s">
        <v>58</v>
      </c>
      <c r="BZ220" s="30" t="s">
        <v>1630</v>
      </c>
    </row>
    <row r="221" spans="1:78" ht="30" customHeight="1" x14ac:dyDescent="0.25">
      <c r="A221" s="27" t="s">
        <v>1751</v>
      </c>
      <c r="B221" s="27" t="s">
        <v>1605</v>
      </c>
      <c r="C221" s="27" t="s">
        <v>1735</v>
      </c>
      <c r="D221" s="27" t="s">
        <v>143</v>
      </c>
      <c r="E221" s="22" t="s">
        <v>246</v>
      </c>
      <c r="F221" s="23">
        <f>AVERAGE(W221,AF221,AO221,AX221,BG221,BP221,BY221)</f>
        <v>4.7142857142857144</v>
      </c>
      <c r="G221" s="22" t="s">
        <v>246</v>
      </c>
      <c r="H221" s="24" t="s">
        <v>30</v>
      </c>
      <c r="I221" s="24" t="s">
        <v>31</v>
      </c>
      <c r="J221" s="24" t="s">
        <v>105</v>
      </c>
      <c r="K221" s="25">
        <v>44651</v>
      </c>
      <c r="L221" s="24"/>
      <c r="M221" s="25">
        <v>44700</v>
      </c>
      <c r="N221" s="26" t="str">
        <f>CONCATENATE(A221,"_",G221)</f>
        <v>Petunia SureShot White_Ball Horticulture</v>
      </c>
      <c r="O221" s="22" t="s">
        <v>1752</v>
      </c>
      <c r="P221" s="27">
        <v>5</v>
      </c>
      <c r="Q221" s="27">
        <v>5</v>
      </c>
      <c r="R221" s="27">
        <v>5</v>
      </c>
      <c r="S221" s="27">
        <v>5</v>
      </c>
      <c r="T221" s="28"/>
      <c r="U221" s="28"/>
      <c r="V221" s="28"/>
      <c r="W221" s="29">
        <f>AVERAGE(P221:S221)</f>
        <v>5</v>
      </c>
      <c r="X221" s="30" t="s">
        <v>1753</v>
      </c>
      <c r="Y221" s="27">
        <v>5</v>
      </c>
      <c r="Z221" s="27">
        <v>5</v>
      </c>
      <c r="AA221" s="27">
        <v>5</v>
      </c>
      <c r="AB221" s="27">
        <v>5</v>
      </c>
      <c r="AC221" s="31"/>
      <c r="AD221" s="31"/>
      <c r="AE221" s="31"/>
      <c r="AF221" s="29">
        <f>AVERAGE(Y221:AB221)</f>
        <v>5</v>
      </c>
      <c r="AG221" s="30" t="s">
        <v>1754</v>
      </c>
      <c r="AH221" s="27">
        <v>5</v>
      </c>
      <c r="AI221" s="27">
        <v>5</v>
      </c>
      <c r="AJ221" s="27">
        <v>5</v>
      </c>
      <c r="AK221" s="27">
        <v>4</v>
      </c>
      <c r="AL221" s="31"/>
      <c r="AM221" s="31"/>
      <c r="AN221" s="31"/>
      <c r="AO221" s="29">
        <f>AVERAGE(AH221:AK221)</f>
        <v>4.75</v>
      </c>
      <c r="AP221" s="30" t="s">
        <v>1755</v>
      </c>
      <c r="AQ221" s="27">
        <v>5</v>
      </c>
      <c r="AR221" s="27">
        <v>5</v>
      </c>
      <c r="AS221" s="27">
        <v>5</v>
      </c>
      <c r="AT221" s="27">
        <v>5</v>
      </c>
      <c r="AU221" s="31"/>
      <c r="AV221" s="31"/>
      <c r="AW221" s="31"/>
      <c r="AX221" s="29">
        <f>AVERAGE(AQ221:AT221)</f>
        <v>5</v>
      </c>
      <c r="AY221" s="30" t="s">
        <v>1756</v>
      </c>
      <c r="AZ221" s="32">
        <v>5</v>
      </c>
      <c r="BA221" s="32">
        <v>5</v>
      </c>
      <c r="BB221" s="32">
        <v>4</v>
      </c>
      <c r="BC221" s="32">
        <v>4</v>
      </c>
      <c r="BD221" s="31"/>
      <c r="BE221" s="31"/>
      <c r="BF221" s="31"/>
      <c r="BG221" s="29">
        <f>AVERAGE(AZ221:BC221)</f>
        <v>4.5</v>
      </c>
      <c r="BH221" s="30" t="s">
        <v>1757</v>
      </c>
      <c r="BI221" s="32">
        <v>5</v>
      </c>
      <c r="BJ221" s="32">
        <v>5</v>
      </c>
      <c r="BK221" s="32">
        <v>4</v>
      </c>
      <c r="BL221" s="32">
        <v>4</v>
      </c>
      <c r="BM221" s="33"/>
      <c r="BN221" s="33"/>
      <c r="BO221" s="33"/>
      <c r="BP221" s="34">
        <f>AVERAGE(BI221:BL221)</f>
        <v>4.5</v>
      </c>
      <c r="BQ221" s="27"/>
      <c r="BR221" s="32">
        <v>5</v>
      </c>
      <c r="BS221" s="32">
        <v>4</v>
      </c>
      <c r="BT221" s="32">
        <v>4</v>
      </c>
      <c r="BU221" s="32">
        <v>4</v>
      </c>
      <c r="BV221" s="33" t="s">
        <v>111</v>
      </c>
      <c r="BW221" s="33"/>
      <c r="BX221" s="33"/>
      <c r="BY221" s="29">
        <f>AVERAGE(BR221:BU221)</f>
        <v>4.25</v>
      </c>
      <c r="BZ221" s="30"/>
    </row>
    <row r="222" spans="1:78" ht="30" customHeight="1" x14ac:dyDescent="0.25">
      <c r="A222" t="s">
        <v>1758</v>
      </c>
      <c r="B222" s="27" t="s">
        <v>1605</v>
      </c>
      <c r="C222" s="27" t="s">
        <v>1759</v>
      </c>
      <c r="D222" s="27" t="s">
        <v>1760</v>
      </c>
      <c r="E222" s="27" t="s">
        <v>424</v>
      </c>
      <c r="F222" s="23">
        <f>AVERAGE(W222,AF222,AO222,AX222,BG222,BP222,BY222)</f>
        <v>4.1071428571428568</v>
      </c>
      <c r="G222" s="27" t="s">
        <v>424</v>
      </c>
      <c r="H222" s="24" t="s">
        <v>30</v>
      </c>
      <c r="I222" s="24" t="s">
        <v>31</v>
      </c>
      <c r="J222" s="24" t="s">
        <v>105</v>
      </c>
      <c r="K222" s="25" t="s">
        <v>33</v>
      </c>
      <c r="L222" s="25">
        <v>44657</v>
      </c>
      <c r="M222" s="25">
        <v>44700</v>
      </c>
      <c r="N222" s="26" t="str">
        <f>CONCATENATE(A222,"_",G222)</f>
        <v>Petunia Surfinia Heavenly Blue_Suntory</v>
      </c>
      <c r="O222" s="22" t="s">
        <v>1761</v>
      </c>
      <c r="P222" s="27">
        <v>5</v>
      </c>
      <c r="Q222" s="27">
        <v>4</v>
      </c>
      <c r="R222" s="27">
        <v>4</v>
      </c>
      <c r="S222" s="27">
        <v>5</v>
      </c>
      <c r="T222" s="28"/>
      <c r="U222" s="28"/>
      <c r="V222" s="28"/>
      <c r="W222" s="29">
        <f>AVERAGE(P222:S222)</f>
        <v>4.5</v>
      </c>
      <c r="X222" s="30" t="s">
        <v>1762</v>
      </c>
      <c r="Y222" s="27">
        <v>5</v>
      </c>
      <c r="Z222" s="27">
        <v>4</v>
      </c>
      <c r="AA222" s="27">
        <v>4</v>
      </c>
      <c r="AB222" s="27">
        <v>5</v>
      </c>
      <c r="AC222" s="31"/>
      <c r="AD222" s="31"/>
      <c r="AE222" s="31"/>
      <c r="AF222" s="29">
        <f>AVERAGE(Y222:AB222)</f>
        <v>4.5</v>
      </c>
      <c r="AG222" s="30" t="s">
        <v>1763</v>
      </c>
      <c r="AH222" s="27">
        <v>5</v>
      </c>
      <c r="AI222" s="27">
        <v>4</v>
      </c>
      <c r="AJ222" s="27">
        <v>4</v>
      </c>
      <c r="AK222" s="27">
        <v>4</v>
      </c>
      <c r="AL222" s="31"/>
      <c r="AM222" s="31"/>
      <c r="AN222" s="31"/>
      <c r="AO222" s="29">
        <f>AVERAGE(AH222:AK222)</f>
        <v>4.25</v>
      </c>
      <c r="AP222" s="30" t="s">
        <v>1764</v>
      </c>
      <c r="AQ222" s="27">
        <v>5</v>
      </c>
      <c r="AR222" s="27">
        <v>3</v>
      </c>
      <c r="AS222" s="27">
        <v>4</v>
      </c>
      <c r="AT222" s="27">
        <v>5</v>
      </c>
      <c r="AU222" s="31" t="s">
        <v>58</v>
      </c>
      <c r="AV222" s="31"/>
      <c r="AW222" s="31"/>
      <c r="AX222" s="29">
        <f>AVERAGE(AQ222:AT222)</f>
        <v>4.25</v>
      </c>
      <c r="AY222" s="30" t="s">
        <v>1765</v>
      </c>
      <c r="AZ222" s="32">
        <v>5</v>
      </c>
      <c r="BA222" s="32">
        <v>4</v>
      </c>
      <c r="BB222" s="32">
        <v>4</v>
      </c>
      <c r="BC222" s="32">
        <v>4</v>
      </c>
      <c r="BD222" s="31" t="s">
        <v>58</v>
      </c>
      <c r="BE222" s="31"/>
      <c r="BF222" s="31"/>
      <c r="BG222" s="29">
        <f>AVERAGE(AZ222:BC222)</f>
        <v>4.25</v>
      </c>
      <c r="BH222" s="30"/>
      <c r="BI222" s="32">
        <v>5</v>
      </c>
      <c r="BJ222" s="32">
        <v>3</v>
      </c>
      <c r="BK222" s="32">
        <v>3</v>
      </c>
      <c r="BL222" s="32">
        <v>3</v>
      </c>
      <c r="BM222" s="33" t="s">
        <v>111</v>
      </c>
      <c r="BN222" s="33"/>
      <c r="BO222" s="33"/>
      <c r="BP222" s="34">
        <f>AVERAGE(BI222:BL222)</f>
        <v>3.5</v>
      </c>
      <c r="BQ222" s="27"/>
      <c r="BR222" s="32">
        <v>4</v>
      </c>
      <c r="BS222" s="32">
        <v>3</v>
      </c>
      <c r="BT222" s="32">
        <v>3</v>
      </c>
      <c r="BU222" s="32">
        <v>4</v>
      </c>
      <c r="BV222" s="33" t="s">
        <v>111</v>
      </c>
      <c r="BW222" s="33"/>
      <c r="BX222" s="33"/>
      <c r="BY222" s="29">
        <f>AVERAGE(BR222:BU222)</f>
        <v>3.5</v>
      </c>
      <c r="BZ222" s="30"/>
    </row>
    <row r="223" spans="1:78" ht="30" customHeight="1" x14ac:dyDescent="0.25">
      <c r="A223" t="s">
        <v>1766</v>
      </c>
      <c r="B223" s="27" t="s">
        <v>1605</v>
      </c>
      <c r="C223" s="27" t="s">
        <v>1759</v>
      </c>
      <c r="D223" s="27" t="s">
        <v>1767</v>
      </c>
      <c r="E223" s="27" t="s">
        <v>424</v>
      </c>
      <c r="F223" s="23">
        <f>AVERAGE(W223,AF223,AO223,AX223,BG223,BP223,BY223)</f>
        <v>4.3571428571428568</v>
      </c>
      <c r="G223" s="27" t="s">
        <v>424</v>
      </c>
      <c r="H223" s="24" t="s">
        <v>30</v>
      </c>
      <c r="I223" s="24" t="s">
        <v>31</v>
      </c>
      <c r="J223" s="24" t="s">
        <v>105</v>
      </c>
      <c r="K223" s="25" t="s">
        <v>33</v>
      </c>
      <c r="L223" s="25">
        <v>44657</v>
      </c>
      <c r="M223" s="25">
        <v>44700</v>
      </c>
      <c r="N223" s="26" t="str">
        <f>CONCATENATE(A223,"_",G223)</f>
        <v>Petunia Surfinia Heavenly Cabernet_Suntory</v>
      </c>
      <c r="O223" s="22" t="s">
        <v>1768</v>
      </c>
      <c r="P223" s="27">
        <v>5</v>
      </c>
      <c r="Q223" s="27">
        <v>4</v>
      </c>
      <c r="R223" s="27">
        <v>4</v>
      </c>
      <c r="S223" s="27">
        <v>5</v>
      </c>
      <c r="T223" s="28"/>
      <c r="U223" s="28"/>
      <c r="V223" s="28"/>
      <c r="W223" s="29">
        <f>AVERAGE(P223:S223)</f>
        <v>4.5</v>
      </c>
      <c r="X223" s="30" t="s">
        <v>1769</v>
      </c>
      <c r="Y223" s="27">
        <v>5</v>
      </c>
      <c r="Z223" s="27">
        <v>5</v>
      </c>
      <c r="AA223" s="27">
        <v>5</v>
      </c>
      <c r="AB223" s="27">
        <v>5</v>
      </c>
      <c r="AC223" s="31"/>
      <c r="AD223" s="31"/>
      <c r="AE223" s="31"/>
      <c r="AF223" s="29">
        <f>AVERAGE(Y223:AB223)</f>
        <v>5</v>
      </c>
      <c r="AG223" s="30" t="s">
        <v>1770</v>
      </c>
      <c r="AH223" s="27">
        <v>5</v>
      </c>
      <c r="AI223" s="27">
        <v>4</v>
      </c>
      <c r="AJ223" s="27">
        <v>3</v>
      </c>
      <c r="AK223" s="27">
        <v>4</v>
      </c>
      <c r="AL223" s="31"/>
      <c r="AM223" s="31"/>
      <c r="AN223" s="31"/>
      <c r="AO223" s="29">
        <f>AVERAGE(AH223:AK223)</f>
        <v>4</v>
      </c>
      <c r="AP223" s="30" t="s">
        <v>1771</v>
      </c>
      <c r="AQ223" s="27">
        <v>5</v>
      </c>
      <c r="AR223" s="27">
        <v>4</v>
      </c>
      <c r="AS223" s="27">
        <v>4</v>
      </c>
      <c r="AT223" s="27">
        <v>5</v>
      </c>
      <c r="AU223" s="31"/>
      <c r="AV223" s="31"/>
      <c r="AW223" s="31"/>
      <c r="AX223" s="29">
        <f>AVERAGE(AQ223:AT223)</f>
        <v>4.5</v>
      </c>
      <c r="AY223" s="30"/>
      <c r="AZ223" s="32">
        <v>5</v>
      </c>
      <c r="BA223" s="32">
        <v>4</v>
      </c>
      <c r="BB223" s="32">
        <v>4</v>
      </c>
      <c r="BC223" s="32">
        <v>4</v>
      </c>
      <c r="BD223" s="31"/>
      <c r="BE223" s="31"/>
      <c r="BF223" s="31"/>
      <c r="BG223" s="29">
        <f>AVERAGE(AZ223:BC223)</f>
        <v>4.25</v>
      </c>
      <c r="BH223" s="30"/>
      <c r="BI223" s="32">
        <v>5</v>
      </c>
      <c r="BJ223" s="32">
        <v>5</v>
      </c>
      <c r="BK223" s="32">
        <v>4</v>
      </c>
      <c r="BL223" s="32">
        <v>4</v>
      </c>
      <c r="BM223" s="33"/>
      <c r="BN223" s="33"/>
      <c r="BO223" s="33"/>
      <c r="BP223" s="34">
        <f>AVERAGE(BI223:BL223)</f>
        <v>4.5</v>
      </c>
      <c r="BQ223" s="30" t="s">
        <v>1772</v>
      </c>
      <c r="BR223" s="32">
        <v>4</v>
      </c>
      <c r="BS223" s="32">
        <v>4</v>
      </c>
      <c r="BT223" s="32">
        <v>3</v>
      </c>
      <c r="BU223" s="32">
        <v>4</v>
      </c>
      <c r="BV223" s="33"/>
      <c r="BW223" s="33"/>
      <c r="BX223" s="33"/>
      <c r="BY223" s="29">
        <f>AVERAGE(BR223:BU223)</f>
        <v>3.75</v>
      </c>
      <c r="BZ223" s="30"/>
    </row>
    <row r="224" spans="1:78" ht="30" customHeight="1" x14ac:dyDescent="0.25">
      <c r="A224" t="s">
        <v>1773</v>
      </c>
      <c r="B224" s="27" t="s">
        <v>1605</v>
      </c>
      <c r="C224" s="27" t="s">
        <v>1759</v>
      </c>
      <c r="D224" s="27" t="s">
        <v>1774</v>
      </c>
      <c r="E224" s="27" t="s">
        <v>424</v>
      </c>
      <c r="F224" s="23">
        <f>AVERAGE(W224,AF224,AO224,AX224,BG224,BP224,BY224)</f>
        <v>4.166666666666667</v>
      </c>
      <c r="G224" s="27" t="s">
        <v>424</v>
      </c>
      <c r="H224" s="24" t="s">
        <v>30</v>
      </c>
      <c r="I224" s="24" t="s">
        <v>31</v>
      </c>
      <c r="J224" s="24" t="s">
        <v>105</v>
      </c>
      <c r="K224" s="25" t="s">
        <v>33</v>
      </c>
      <c r="L224" s="25">
        <v>44657</v>
      </c>
      <c r="M224" s="25">
        <v>44700</v>
      </c>
      <c r="N224" s="26" t="str">
        <f>CONCATENATE(A224,"_",G224)</f>
        <v>Petunia Surfinia Sumo Pink_Suntory</v>
      </c>
      <c r="O224" s="22" t="s">
        <v>1775</v>
      </c>
      <c r="P224" s="27">
        <v>5</v>
      </c>
      <c r="Q224" s="27">
        <v>5</v>
      </c>
      <c r="R224" s="27">
        <v>5</v>
      </c>
      <c r="S224" s="27">
        <v>5</v>
      </c>
      <c r="T224" s="28"/>
      <c r="U224" s="28"/>
      <c r="V224" s="28"/>
      <c r="W224" s="29">
        <f>AVERAGE(P224:S224)</f>
        <v>5</v>
      </c>
      <c r="X224" s="30" t="s">
        <v>1776</v>
      </c>
      <c r="Y224" s="27">
        <v>5</v>
      </c>
      <c r="Z224" s="27">
        <v>5</v>
      </c>
      <c r="AA224" s="27">
        <v>5</v>
      </c>
      <c r="AB224" s="27">
        <v>5</v>
      </c>
      <c r="AC224" s="31"/>
      <c r="AD224" s="31"/>
      <c r="AE224" s="31"/>
      <c r="AF224" s="29">
        <f>AVERAGE(Y224:AB224)</f>
        <v>5</v>
      </c>
      <c r="AG224" s="30" t="s">
        <v>1777</v>
      </c>
      <c r="AH224" s="27">
        <v>5</v>
      </c>
      <c r="AI224" s="27">
        <v>4</v>
      </c>
      <c r="AJ224" s="27">
        <v>3</v>
      </c>
      <c r="AK224" s="27">
        <v>4</v>
      </c>
      <c r="AL224" s="31" t="s">
        <v>58</v>
      </c>
      <c r="AM224" s="31"/>
      <c r="AN224" s="31"/>
      <c r="AO224" s="29">
        <f>AVERAGE(AH224:AK224)</f>
        <v>4</v>
      </c>
      <c r="AP224" s="30" t="s">
        <v>1778</v>
      </c>
      <c r="AQ224" s="27">
        <v>5</v>
      </c>
      <c r="AR224" s="27">
        <v>3</v>
      </c>
      <c r="AS224" s="27">
        <v>4</v>
      </c>
      <c r="AT224" s="27">
        <v>3</v>
      </c>
      <c r="AU224" s="31" t="s">
        <v>58</v>
      </c>
      <c r="AV224" s="31"/>
      <c r="AW224" s="31"/>
      <c r="AX224" s="29">
        <f>AVERAGE(AQ224:AT224)</f>
        <v>3.75</v>
      </c>
      <c r="AY224" s="30" t="s">
        <v>1779</v>
      </c>
      <c r="AZ224" s="32">
        <v>5</v>
      </c>
      <c r="BA224" s="32">
        <v>3</v>
      </c>
      <c r="BB224" s="32">
        <v>3</v>
      </c>
      <c r="BC224" s="32">
        <v>4</v>
      </c>
      <c r="BD224" s="31" t="s">
        <v>58</v>
      </c>
      <c r="BE224" s="31"/>
      <c r="BF224" s="31"/>
      <c r="BG224" s="29">
        <f>AVERAGE(AZ224:BC224)</f>
        <v>3.75</v>
      </c>
      <c r="BH224" s="30" t="s">
        <v>1780</v>
      </c>
      <c r="BI224" s="32">
        <v>5</v>
      </c>
      <c r="BJ224" s="32">
        <v>3</v>
      </c>
      <c r="BK224" s="32">
        <v>3</v>
      </c>
      <c r="BL224" s="32">
        <v>3</v>
      </c>
      <c r="BM224" s="33"/>
      <c r="BN224" s="33"/>
      <c r="BO224" s="33"/>
      <c r="BP224" s="34">
        <f>AVERAGE(BI224:BL224)</f>
        <v>3.5</v>
      </c>
      <c r="BQ224" s="30" t="s">
        <v>1781</v>
      </c>
      <c r="BR224" s="32"/>
      <c r="BS224" s="32"/>
      <c r="BT224" s="32"/>
      <c r="BU224" s="32"/>
      <c r="BV224" s="33"/>
      <c r="BW224" s="33"/>
      <c r="BX224" s="33"/>
      <c r="BY224" s="29" t="s">
        <v>58</v>
      </c>
      <c r="BZ224" s="30" t="s">
        <v>1630</v>
      </c>
    </row>
    <row r="225" spans="1:78" s="27" customFormat="1" ht="30" customHeight="1" x14ac:dyDescent="0.25">
      <c r="A225" t="s">
        <v>1782</v>
      </c>
      <c r="B225" s="27" t="s">
        <v>1605</v>
      </c>
      <c r="C225" s="27" t="s">
        <v>1759</v>
      </c>
      <c r="D225" s="27" t="s">
        <v>1783</v>
      </c>
      <c r="E225" s="27" t="s">
        <v>424</v>
      </c>
      <c r="F225" s="23">
        <f>AVERAGE(W225,AF225,AO225,AX225,BG225,BP225,BY225)</f>
        <v>3.9285714285714284</v>
      </c>
      <c r="G225" s="27" t="s">
        <v>424</v>
      </c>
      <c r="H225" s="24" t="s">
        <v>30</v>
      </c>
      <c r="I225" s="24" t="s">
        <v>31</v>
      </c>
      <c r="J225" s="24" t="s">
        <v>105</v>
      </c>
      <c r="K225" s="25" t="s">
        <v>33</v>
      </c>
      <c r="L225" s="25">
        <v>44657</v>
      </c>
      <c r="M225" s="25">
        <v>44700</v>
      </c>
      <c r="N225" s="26" t="str">
        <f>CONCATENATE(A225,"_",G225)</f>
        <v>Petunia Surfinia XXL Taffy Pink_Suntory</v>
      </c>
      <c r="O225" s="22" t="s">
        <v>1784</v>
      </c>
      <c r="P225" s="27">
        <v>4</v>
      </c>
      <c r="Q225" s="27">
        <v>5</v>
      </c>
      <c r="R225" s="27">
        <v>4</v>
      </c>
      <c r="S225" s="27">
        <v>5</v>
      </c>
      <c r="T225" s="28"/>
      <c r="U225" s="28"/>
      <c r="V225" s="28"/>
      <c r="W225" s="29">
        <f>AVERAGE(P225:S225)</f>
        <v>4.5</v>
      </c>
      <c r="X225" s="30" t="s">
        <v>1785</v>
      </c>
      <c r="Y225" s="27">
        <v>4</v>
      </c>
      <c r="Z225" s="27">
        <v>5</v>
      </c>
      <c r="AA225" s="27">
        <v>5</v>
      </c>
      <c r="AB225" s="27">
        <v>5</v>
      </c>
      <c r="AC225" s="31"/>
      <c r="AD225" s="31"/>
      <c r="AE225" s="31"/>
      <c r="AF225" s="29">
        <f>AVERAGE(Y225:AB225)</f>
        <v>4.75</v>
      </c>
      <c r="AG225" s="30" t="s">
        <v>1786</v>
      </c>
      <c r="AH225" s="27">
        <v>4</v>
      </c>
      <c r="AI225" s="27">
        <v>4</v>
      </c>
      <c r="AJ225" s="27">
        <v>4</v>
      </c>
      <c r="AK225" s="27">
        <v>4</v>
      </c>
      <c r="AL225" s="31" t="s">
        <v>58</v>
      </c>
      <c r="AM225" s="31"/>
      <c r="AN225" s="31"/>
      <c r="AO225" s="29">
        <f>AVERAGE(AH225:AK225)</f>
        <v>4</v>
      </c>
      <c r="AP225" s="30" t="s">
        <v>1787</v>
      </c>
      <c r="AQ225" s="27">
        <v>5</v>
      </c>
      <c r="AR225" s="27">
        <v>3</v>
      </c>
      <c r="AS225" s="27">
        <v>4</v>
      </c>
      <c r="AT225" s="27">
        <v>3</v>
      </c>
      <c r="AU225" s="31" t="s">
        <v>58</v>
      </c>
      <c r="AV225" s="31"/>
      <c r="AW225" s="31"/>
      <c r="AX225" s="29">
        <f>AVERAGE(AQ225:AT225)</f>
        <v>3.75</v>
      </c>
      <c r="AY225" s="30" t="s">
        <v>1788</v>
      </c>
      <c r="AZ225" s="32">
        <v>5</v>
      </c>
      <c r="BA225" s="32">
        <v>3</v>
      </c>
      <c r="BB225" s="32">
        <v>3</v>
      </c>
      <c r="BC225" s="32">
        <v>4</v>
      </c>
      <c r="BD225" s="31" t="s">
        <v>58</v>
      </c>
      <c r="BE225" s="31"/>
      <c r="BF225" s="31"/>
      <c r="BG225" s="29">
        <f>AVERAGE(AZ225:BC225)</f>
        <v>3.75</v>
      </c>
      <c r="BH225" s="30" t="s">
        <v>1789</v>
      </c>
      <c r="BI225" s="32">
        <v>5</v>
      </c>
      <c r="BJ225" s="32">
        <v>3</v>
      </c>
      <c r="BK225" s="32">
        <v>3</v>
      </c>
      <c r="BL225" s="32">
        <v>3</v>
      </c>
      <c r="BM225" s="33" t="s">
        <v>111</v>
      </c>
      <c r="BN225" s="33"/>
      <c r="BO225" s="33"/>
      <c r="BP225" s="34">
        <f>AVERAGE(BI225:BL225)</f>
        <v>3.5</v>
      </c>
      <c r="BQ225" s="30" t="s">
        <v>1790</v>
      </c>
      <c r="BR225" s="32">
        <v>4</v>
      </c>
      <c r="BS225" s="32">
        <v>3</v>
      </c>
      <c r="BT225" s="32">
        <v>3</v>
      </c>
      <c r="BU225" s="32">
        <v>3</v>
      </c>
      <c r="BV225" s="33" t="s">
        <v>111</v>
      </c>
      <c r="BW225" s="33"/>
      <c r="BX225" s="33"/>
      <c r="BY225" s="29">
        <f>AVERAGE(BR225:BU225)</f>
        <v>3.25</v>
      </c>
      <c r="BZ225" s="30" t="s">
        <v>1791</v>
      </c>
    </row>
    <row r="226" spans="1:78" s="27" customFormat="1" ht="30" customHeight="1" x14ac:dyDescent="0.25">
      <c r="A226" t="s">
        <v>1792</v>
      </c>
      <c r="B226" s="38" t="s">
        <v>1793</v>
      </c>
      <c r="C226" s="35"/>
      <c r="D226" t="s">
        <v>1794</v>
      </c>
      <c r="E226" t="s">
        <v>71</v>
      </c>
      <c r="F226" s="23">
        <f>AVERAGE(W226,AF226,AO226,AX226,BG226,BP226,BY226)</f>
        <v>4.5714285714285712</v>
      </c>
      <c r="G226" t="s">
        <v>71</v>
      </c>
      <c r="H226" s="36" t="s">
        <v>116</v>
      </c>
      <c r="I226" s="36" t="s">
        <v>31</v>
      </c>
      <c r="J226" s="36" t="s">
        <v>72</v>
      </c>
      <c r="K226" s="36"/>
      <c r="L226" s="36"/>
      <c r="M226" s="37">
        <v>2021</v>
      </c>
      <c r="N226" s="26" t="str">
        <f>CONCATENATE(A226,"_",G226)</f>
        <v>Phlox Backlight_Walter's Gardens</v>
      </c>
      <c r="O226" s="22" t="s">
        <v>1795</v>
      </c>
      <c r="P226" s="27">
        <v>5</v>
      </c>
      <c r="Q226" s="27">
        <v>5</v>
      </c>
      <c r="R226" s="27">
        <v>3</v>
      </c>
      <c r="S226" s="27">
        <v>5</v>
      </c>
      <c r="T226" s="28"/>
      <c r="U226" s="28"/>
      <c r="V226" s="28"/>
      <c r="W226" s="29">
        <f>AVERAGE(P226:S226)</f>
        <v>4.5</v>
      </c>
      <c r="X226" s="30" t="s">
        <v>1796</v>
      </c>
      <c r="Y226" s="27">
        <v>5</v>
      </c>
      <c r="Z226" s="27">
        <v>5</v>
      </c>
      <c r="AA226" s="27">
        <v>5</v>
      </c>
      <c r="AB226" s="27">
        <v>5</v>
      </c>
      <c r="AC226" s="31"/>
      <c r="AD226" s="31"/>
      <c r="AE226" s="31"/>
      <c r="AF226" s="29">
        <f>AVERAGE(Y226:AB226)</f>
        <v>5</v>
      </c>
      <c r="AG226" s="30" t="s">
        <v>1797</v>
      </c>
      <c r="AH226" s="27">
        <v>5</v>
      </c>
      <c r="AI226" s="27">
        <v>5</v>
      </c>
      <c r="AJ226" s="27">
        <v>5</v>
      </c>
      <c r="AK226" s="27">
        <v>5</v>
      </c>
      <c r="AL226" s="31"/>
      <c r="AM226" s="31"/>
      <c r="AN226" s="31"/>
      <c r="AO226" s="29">
        <f>AVERAGE(AH226:AK226)</f>
        <v>5</v>
      </c>
      <c r="AP226" s="30" t="s">
        <v>1798</v>
      </c>
      <c r="AQ226" s="27">
        <v>5</v>
      </c>
      <c r="AR226" s="27">
        <v>5</v>
      </c>
      <c r="AS226" s="27">
        <v>5</v>
      </c>
      <c r="AT226" s="27">
        <v>5</v>
      </c>
      <c r="AU226" s="31"/>
      <c r="AV226" s="31"/>
      <c r="AW226" s="31"/>
      <c r="AX226" s="29">
        <f>AVERAGE(AQ226:AT226)</f>
        <v>5</v>
      </c>
      <c r="AY226" s="30" t="s">
        <v>1799</v>
      </c>
      <c r="AZ226" s="32">
        <v>5</v>
      </c>
      <c r="BA226" s="32">
        <v>5</v>
      </c>
      <c r="BB226" s="32">
        <v>3</v>
      </c>
      <c r="BC226" s="32">
        <v>5</v>
      </c>
      <c r="BD226" s="31"/>
      <c r="BE226" s="31"/>
      <c r="BF226" s="31"/>
      <c r="BG226" s="29">
        <f>AVERAGE(AZ226:BC226)</f>
        <v>4.5</v>
      </c>
      <c r="BH226" s="30" t="s">
        <v>1800</v>
      </c>
      <c r="BI226" s="32">
        <v>5</v>
      </c>
      <c r="BJ226" s="32">
        <v>5</v>
      </c>
      <c r="BK226" s="32">
        <v>3</v>
      </c>
      <c r="BL226" s="32">
        <v>4</v>
      </c>
      <c r="BM226" s="33"/>
      <c r="BN226" s="33"/>
      <c r="BO226" s="33"/>
      <c r="BP226" s="34">
        <f>AVERAGE(BI226:BL226)</f>
        <v>4.25</v>
      </c>
      <c r="BQ226" s="30" t="s">
        <v>1801</v>
      </c>
      <c r="BR226" s="32">
        <v>5</v>
      </c>
      <c r="BS226" s="32">
        <v>5</v>
      </c>
      <c r="BT226" s="32">
        <v>2</v>
      </c>
      <c r="BU226" s="32">
        <v>3</v>
      </c>
      <c r="BV226" s="33"/>
      <c r="BW226" s="33"/>
      <c r="BX226" s="33"/>
      <c r="BY226" s="29">
        <f>AVERAGE(BR226:BU226)</f>
        <v>3.75</v>
      </c>
      <c r="BZ226" s="30" t="s">
        <v>831</v>
      </c>
    </row>
    <row r="227" spans="1:78" s="27" customFormat="1" ht="30" customHeight="1" x14ac:dyDescent="0.25">
      <c r="A227" t="s">
        <v>1802</v>
      </c>
      <c r="B227" s="47" t="s">
        <v>1793</v>
      </c>
      <c r="C227" s="35" t="s">
        <v>1803</v>
      </c>
      <c r="D227" t="s">
        <v>1804</v>
      </c>
      <c r="E227" t="s">
        <v>71</v>
      </c>
      <c r="F227" s="23">
        <f>AVERAGE(W227,AF227,AO227,AX227,BG227,BP227,BY227)</f>
        <v>4.5357142857142856</v>
      </c>
      <c r="G227" t="s">
        <v>71</v>
      </c>
      <c r="H227" s="36" t="s">
        <v>116</v>
      </c>
      <c r="I227" s="36" t="s">
        <v>31</v>
      </c>
      <c r="J227" s="36" t="s">
        <v>72</v>
      </c>
      <c r="K227" s="36"/>
      <c r="L227" s="36"/>
      <c r="M227" s="37">
        <v>2020</v>
      </c>
      <c r="N227" s="26" t="str">
        <f>CONCATENATE(A227,"_",G227)</f>
        <v>Phlox Luminary Opalescence_Walter's Gardens</v>
      </c>
      <c r="O227" s="22" t="s">
        <v>1805</v>
      </c>
      <c r="P227" s="27">
        <v>5</v>
      </c>
      <c r="Q227" s="27">
        <v>5</v>
      </c>
      <c r="R227" s="27">
        <v>3</v>
      </c>
      <c r="S227" s="27">
        <v>3</v>
      </c>
      <c r="T227" s="28"/>
      <c r="U227" s="28"/>
      <c r="V227" s="28"/>
      <c r="W227" s="29">
        <f>AVERAGE(P227:S227)</f>
        <v>4</v>
      </c>
      <c r="X227" s="30" t="s">
        <v>1806</v>
      </c>
      <c r="Y227" s="27">
        <v>5</v>
      </c>
      <c r="Z227" s="27">
        <v>5</v>
      </c>
      <c r="AA227" s="27">
        <v>4</v>
      </c>
      <c r="AB227" s="27">
        <v>3</v>
      </c>
      <c r="AC227" s="31"/>
      <c r="AD227" s="31"/>
      <c r="AE227" s="31"/>
      <c r="AF227" s="29">
        <f>AVERAGE(Y227:AB227)</f>
        <v>4.25</v>
      </c>
      <c r="AG227" s="30" t="s">
        <v>1807</v>
      </c>
      <c r="AH227" s="27">
        <v>5</v>
      </c>
      <c r="AI227" s="27">
        <v>4</v>
      </c>
      <c r="AJ227" s="27">
        <v>4</v>
      </c>
      <c r="AK227" s="27">
        <v>5</v>
      </c>
      <c r="AL227" s="31"/>
      <c r="AM227" s="31"/>
      <c r="AN227" s="31"/>
      <c r="AO227" s="29">
        <f>AVERAGE(AH227:AK227)</f>
        <v>4.5</v>
      </c>
      <c r="AP227" s="30" t="s">
        <v>1808</v>
      </c>
      <c r="AQ227" s="27">
        <v>5</v>
      </c>
      <c r="AR227" s="27">
        <v>4</v>
      </c>
      <c r="AS227" s="27">
        <v>4</v>
      </c>
      <c r="AT227" s="27">
        <v>5</v>
      </c>
      <c r="AU227" s="31"/>
      <c r="AV227" s="31"/>
      <c r="AW227" s="31"/>
      <c r="AX227" s="29">
        <f>AVERAGE(AQ227:AT227)</f>
        <v>4.5</v>
      </c>
      <c r="AY227" s="30" t="s">
        <v>1809</v>
      </c>
      <c r="AZ227" s="32">
        <v>5</v>
      </c>
      <c r="BA227" s="32">
        <v>5</v>
      </c>
      <c r="BB227" s="32">
        <v>5</v>
      </c>
      <c r="BC227" s="32">
        <v>5</v>
      </c>
      <c r="BD227" s="31"/>
      <c r="BE227" s="31"/>
      <c r="BF227" s="31"/>
      <c r="BG227" s="29">
        <f>AVERAGE(AZ227:BC227)</f>
        <v>5</v>
      </c>
      <c r="BH227" s="30" t="s">
        <v>1810</v>
      </c>
      <c r="BI227" s="32">
        <v>5</v>
      </c>
      <c r="BJ227" s="32">
        <v>5</v>
      </c>
      <c r="BK227" s="32">
        <v>4</v>
      </c>
      <c r="BL227" s="32">
        <v>5</v>
      </c>
      <c r="BM227" s="33"/>
      <c r="BN227" s="33"/>
      <c r="BO227" s="33"/>
      <c r="BP227" s="34">
        <f>AVERAGE(BI227:BL227)</f>
        <v>4.75</v>
      </c>
      <c r="BQ227" s="30" t="s">
        <v>1811</v>
      </c>
      <c r="BR227" s="32">
        <v>5</v>
      </c>
      <c r="BS227" s="32">
        <v>5</v>
      </c>
      <c r="BT227" s="32">
        <v>4</v>
      </c>
      <c r="BU227" s="32">
        <v>5</v>
      </c>
      <c r="BV227" s="33"/>
      <c r="BW227" s="33"/>
      <c r="BX227" s="33"/>
      <c r="BY227" s="29">
        <f>AVERAGE(BR227:BU227)</f>
        <v>4.75</v>
      </c>
      <c r="BZ227" s="30"/>
    </row>
    <row r="228" spans="1:78" ht="30" customHeight="1" x14ac:dyDescent="0.25">
      <c r="A228" t="s">
        <v>1812</v>
      </c>
      <c r="B228" s="47" t="s">
        <v>1793</v>
      </c>
      <c r="C228" s="35" t="s">
        <v>1803</v>
      </c>
      <c r="D228" t="s">
        <v>1813</v>
      </c>
      <c r="E228" t="s">
        <v>71</v>
      </c>
      <c r="F228" s="23">
        <f>AVERAGE(W228,AF228,AO228,AX228,BG228,BP228,BY228)</f>
        <v>3.25</v>
      </c>
      <c r="G228" t="s">
        <v>71</v>
      </c>
      <c r="H228" s="36" t="s">
        <v>116</v>
      </c>
      <c r="I228" s="36" t="s">
        <v>31</v>
      </c>
      <c r="J228" s="36" t="s">
        <v>72</v>
      </c>
      <c r="K228" s="36"/>
      <c r="L228" s="36"/>
      <c r="M228" s="37">
        <v>2020</v>
      </c>
      <c r="N228" s="26" t="str">
        <f>CONCATENATE(A228,"_",G228)</f>
        <v>Phlox Luminary Ultraviolet_Walter's Gardens</v>
      </c>
      <c r="O228" s="22" t="s">
        <v>1814</v>
      </c>
      <c r="P228" s="27">
        <v>4</v>
      </c>
      <c r="Q228" s="27">
        <v>4</v>
      </c>
      <c r="R228" s="27">
        <v>2</v>
      </c>
      <c r="S228" s="27">
        <v>3</v>
      </c>
      <c r="T228" s="28"/>
      <c r="U228" s="28"/>
      <c r="V228" s="28"/>
      <c r="W228" s="29">
        <f>AVERAGE(P228:S228)</f>
        <v>3.25</v>
      </c>
      <c r="X228" s="30" t="s">
        <v>1806</v>
      </c>
      <c r="Y228" s="27">
        <v>4</v>
      </c>
      <c r="Z228" s="27">
        <v>3</v>
      </c>
      <c r="AA228" s="27">
        <v>3</v>
      </c>
      <c r="AB228" s="27">
        <v>3</v>
      </c>
      <c r="AC228" s="31"/>
      <c r="AD228" s="31"/>
      <c r="AE228" s="31"/>
      <c r="AF228" s="29">
        <f>AVERAGE(Y228:AB228)</f>
        <v>3.25</v>
      </c>
      <c r="AG228" s="30" t="s">
        <v>1807</v>
      </c>
      <c r="AH228" s="27">
        <v>4</v>
      </c>
      <c r="AI228" s="27">
        <v>4</v>
      </c>
      <c r="AJ228" s="27">
        <v>3</v>
      </c>
      <c r="AK228" s="27">
        <v>5</v>
      </c>
      <c r="AL228" s="31"/>
      <c r="AM228" s="31"/>
      <c r="AN228" s="31"/>
      <c r="AO228" s="29">
        <f>AVERAGE(AH228:AK228)</f>
        <v>4</v>
      </c>
      <c r="AP228" s="30" t="s">
        <v>1815</v>
      </c>
      <c r="AQ228" s="27">
        <v>4</v>
      </c>
      <c r="AR228" s="27">
        <v>3</v>
      </c>
      <c r="AS228" s="27">
        <v>3</v>
      </c>
      <c r="AT228" s="27">
        <v>3</v>
      </c>
      <c r="AU228" s="31"/>
      <c r="AV228" s="31"/>
      <c r="AW228" s="31"/>
      <c r="AX228" s="29">
        <f>AVERAGE(AQ228:AT228)</f>
        <v>3.25</v>
      </c>
      <c r="AY228" s="30" t="s">
        <v>1816</v>
      </c>
      <c r="AZ228" s="32">
        <v>3</v>
      </c>
      <c r="BA228" s="32">
        <v>3</v>
      </c>
      <c r="BB228" s="32">
        <v>4</v>
      </c>
      <c r="BC228" s="32">
        <v>3</v>
      </c>
      <c r="BD228" s="31"/>
      <c r="BE228" s="31"/>
      <c r="BF228" s="31"/>
      <c r="BG228" s="29">
        <f>AVERAGE(AZ228:BC228)</f>
        <v>3.25</v>
      </c>
      <c r="BH228" s="30" t="s">
        <v>1817</v>
      </c>
      <c r="BI228" s="32">
        <v>3</v>
      </c>
      <c r="BJ228" s="32">
        <v>4</v>
      </c>
      <c r="BK228" s="32">
        <v>2</v>
      </c>
      <c r="BL228" s="32">
        <v>3</v>
      </c>
      <c r="BM228" s="33"/>
      <c r="BN228" s="33"/>
      <c r="BO228" s="33"/>
      <c r="BP228" s="34">
        <f>AVERAGE(BI228:BL228)</f>
        <v>3</v>
      </c>
      <c r="BQ228" s="27" t="s">
        <v>831</v>
      </c>
      <c r="BR228" s="32">
        <v>3</v>
      </c>
      <c r="BS228" s="32">
        <v>4</v>
      </c>
      <c r="BT228" s="32">
        <v>2</v>
      </c>
      <c r="BU228" s="32">
        <v>2</v>
      </c>
      <c r="BV228" s="33"/>
      <c r="BW228" s="33"/>
      <c r="BX228" s="33"/>
      <c r="BY228" s="29">
        <f>AVERAGE(BR228:BU228)</f>
        <v>2.75</v>
      </c>
      <c r="BZ228" s="30" t="s">
        <v>1818</v>
      </c>
    </row>
    <row r="229" spans="1:78" ht="30" customHeight="1" x14ac:dyDescent="0.25">
      <c r="A229" s="30" t="s">
        <v>1819</v>
      </c>
      <c r="B229" s="27" t="s">
        <v>1820</v>
      </c>
      <c r="C229" s="27" t="s">
        <v>1821</v>
      </c>
      <c r="D229" s="27" t="s">
        <v>1822</v>
      </c>
      <c r="E229" s="22" t="s">
        <v>71</v>
      </c>
      <c r="F229" s="23">
        <f>AVERAGE(W229,AF229,AO229,AX229,BG229,BP229,BY229)</f>
        <v>3.5</v>
      </c>
      <c r="G229" s="22" t="s">
        <v>71</v>
      </c>
      <c r="H229" s="24" t="s">
        <v>30</v>
      </c>
      <c r="I229" s="24" t="s">
        <v>31</v>
      </c>
      <c r="J229" s="24" t="s">
        <v>72</v>
      </c>
      <c r="K229" s="25">
        <v>44665</v>
      </c>
      <c r="L229" s="24"/>
      <c r="M229" s="25">
        <v>44705</v>
      </c>
      <c r="N229" s="26" t="str">
        <f>CONCATENATE(A229,"_",G229)</f>
        <v>Phlox LUMINARY™ Sunset Coral _Walter's Gardens</v>
      </c>
      <c r="O229" s="22" t="s">
        <v>1823</v>
      </c>
      <c r="P229" s="27">
        <v>3</v>
      </c>
      <c r="Q229" s="27">
        <v>5</v>
      </c>
      <c r="R229" s="27">
        <v>3</v>
      </c>
      <c r="S229" s="27">
        <v>5</v>
      </c>
      <c r="T229" s="28"/>
      <c r="U229" s="28"/>
      <c r="V229" s="28"/>
      <c r="W229" s="29">
        <f>AVERAGE(P229:S229)</f>
        <v>4</v>
      </c>
      <c r="X229" s="30" t="s">
        <v>707</v>
      </c>
      <c r="Y229" s="27">
        <v>2</v>
      </c>
      <c r="Z229" s="27">
        <v>5</v>
      </c>
      <c r="AA229" s="27">
        <v>3</v>
      </c>
      <c r="AB229" s="27">
        <v>5</v>
      </c>
      <c r="AC229" s="31"/>
      <c r="AD229" s="31"/>
      <c r="AE229" s="31"/>
      <c r="AF229" s="29">
        <f>AVERAGE(Y229:AB229)</f>
        <v>3.75</v>
      </c>
      <c r="AG229" s="30" t="s">
        <v>1824</v>
      </c>
      <c r="AH229" s="27">
        <v>3</v>
      </c>
      <c r="AI229" s="27">
        <v>5</v>
      </c>
      <c r="AJ229" s="27">
        <v>4</v>
      </c>
      <c r="AK229" s="27">
        <v>5</v>
      </c>
      <c r="AL229" s="31"/>
      <c r="AM229" s="31"/>
      <c r="AN229" s="31"/>
      <c r="AO229" s="29">
        <f>AVERAGE(AH229:AK229)</f>
        <v>4.25</v>
      </c>
      <c r="AP229" s="30" t="s">
        <v>1825</v>
      </c>
      <c r="AQ229" s="27">
        <v>3</v>
      </c>
      <c r="AR229" s="27">
        <v>4</v>
      </c>
      <c r="AS229" s="27">
        <v>3</v>
      </c>
      <c r="AT229" s="27">
        <v>5</v>
      </c>
      <c r="AU229" s="31"/>
      <c r="AV229" s="31"/>
      <c r="AW229" s="31"/>
      <c r="AX229" s="29">
        <f>AVERAGE(AQ229:AT229)</f>
        <v>3.75</v>
      </c>
      <c r="AY229" s="30" t="s">
        <v>1826</v>
      </c>
      <c r="AZ229" s="32">
        <v>2</v>
      </c>
      <c r="BA229" s="32">
        <v>4</v>
      </c>
      <c r="BB229" s="32">
        <v>2</v>
      </c>
      <c r="BC229" s="32">
        <v>3</v>
      </c>
      <c r="BD229" s="31"/>
      <c r="BE229" s="31"/>
      <c r="BF229" s="31"/>
      <c r="BG229" s="29">
        <f>AVERAGE(AZ229:BC229)</f>
        <v>2.75</v>
      </c>
      <c r="BH229" s="30" t="s">
        <v>1827</v>
      </c>
      <c r="BI229" s="32">
        <v>2</v>
      </c>
      <c r="BJ229" s="32">
        <v>4</v>
      </c>
      <c r="BK229" s="32">
        <v>2</v>
      </c>
      <c r="BL229" s="32">
        <v>4</v>
      </c>
      <c r="BM229" s="33"/>
      <c r="BN229" s="33"/>
      <c r="BO229" s="33"/>
      <c r="BP229" s="34">
        <f>AVERAGE(BI229:BL229)</f>
        <v>3</v>
      </c>
      <c r="BQ229" s="30" t="s">
        <v>1828</v>
      </c>
      <c r="BR229" s="32">
        <v>2</v>
      </c>
      <c r="BS229" s="32">
        <v>4</v>
      </c>
      <c r="BT229" s="32">
        <v>2</v>
      </c>
      <c r="BU229" s="32">
        <v>4</v>
      </c>
      <c r="BV229" s="33"/>
      <c r="BW229" s="33"/>
      <c r="BX229" s="33"/>
      <c r="BY229" s="29">
        <f>AVERAGE(BR229:BU229)</f>
        <v>3</v>
      </c>
      <c r="BZ229" s="30"/>
    </row>
    <row r="230" spans="1:78" ht="30" customHeight="1" x14ac:dyDescent="0.25">
      <c r="A230" t="s">
        <v>1829</v>
      </c>
      <c r="B230" s="38" t="s">
        <v>1793</v>
      </c>
      <c r="C230" s="35" t="s">
        <v>1830</v>
      </c>
      <c r="D230" t="s">
        <v>1831</v>
      </c>
      <c r="E230" t="s">
        <v>71</v>
      </c>
      <c r="F230" s="23">
        <f>AVERAGE(W230,AF230,AO230,AX230,BG230,BP230,BY230)</f>
        <v>4.7142857142857144</v>
      </c>
      <c r="G230" t="s">
        <v>71</v>
      </c>
      <c r="H230" s="36" t="s">
        <v>116</v>
      </c>
      <c r="I230" s="36" t="s">
        <v>31</v>
      </c>
      <c r="J230" s="36" t="s">
        <v>72</v>
      </c>
      <c r="K230" s="36"/>
      <c r="L230" s="36"/>
      <c r="M230" s="37">
        <v>2021</v>
      </c>
      <c r="N230" s="26" t="str">
        <f>CONCATENATE(A230,"_",G230)</f>
        <v>Phlox Opening Act Romance_Walter's Gardens</v>
      </c>
      <c r="O230" s="22" t="s">
        <v>1832</v>
      </c>
      <c r="P230" s="27">
        <v>5</v>
      </c>
      <c r="Q230" s="27">
        <v>4</v>
      </c>
      <c r="R230" s="27">
        <v>5</v>
      </c>
      <c r="S230" s="27">
        <v>5</v>
      </c>
      <c r="T230" s="28"/>
      <c r="U230" s="28"/>
      <c r="V230" s="28"/>
      <c r="W230" s="29">
        <f>AVERAGE(P230:S230)</f>
        <v>4.75</v>
      </c>
      <c r="X230" s="30" t="s">
        <v>1833</v>
      </c>
      <c r="Y230" s="27">
        <v>5</v>
      </c>
      <c r="Z230" s="27">
        <v>4</v>
      </c>
      <c r="AA230" s="27">
        <v>4</v>
      </c>
      <c r="AB230" s="27">
        <v>5</v>
      </c>
      <c r="AC230" s="31"/>
      <c r="AD230" s="31"/>
      <c r="AE230" s="31"/>
      <c r="AF230" s="29">
        <f>AVERAGE(Y230:AB230)</f>
        <v>4.5</v>
      </c>
      <c r="AG230" s="30" t="s">
        <v>1834</v>
      </c>
      <c r="AH230" s="27">
        <v>5</v>
      </c>
      <c r="AI230" s="27">
        <v>4</v>
      </c>
      <c r="AJ230" s="27">
        <v>4</v>
      </c>
      <c r="AK230" s="27">
        <v>5</v>
      </c>
      <c r="AL230" s="31"/>
      <c r="AM230" s="31"/>
      <c r="AN230" s="31"/>
      <c r="AO230" s="29">
        <f>AVERAGE(AH230:AK230)</f>
        <v>4.5</v>
      </c>
      <c r="AP230" s="30" t="s">
        <v>1835</v>
      </c>
      <c r="AQ230" s="27">
        <v>5</v>
      </c>
      <c r="AR230" s="27">
        <v>5</v>
      </c>
      <c r="AS230" s="27">
        <v>4</v>
      </c>
      <c r="AT230" s="27">
        <v>5</v>
      </c>
      <c r="AU230" s="31"/>
      <c r="AV230" s="31"/>
      <c r="AW230" s="31"/>
      <c r="AX230" s="29">
        <f>AVERAGE(AQ230:AT230)</f>
        <v>4.75</v>
      </c>
      <c r="AY230" s="30" t="s">
        <v>1836</v>
      </c>
      <c r="AZ230" s="32">
        <v>5</v>
      </c>
      <c r="BA230" s="32">
        <v>5</v>
      </c>
      <c r="BB230" s="32">
        <v>4</v>
      </c>
      <c r="BC230" s="32">
        <v>5</v>
      </c>
      <c r="BD230" s="31"/>
      <c r="BE230" s="31"/>
      <c r="BF230" s="31"/>
      <c r="BG230" s="29">
        <f>AVERAGE(AZ230:BC230)</f>
        <v>4.75</v>
      </c>
      <c r="BH230" s="30"/>
      <c r="BI230" s="32">
        <v>5</v>
      </c>
      <c r="BJ230" s="32">
        <v>5</v>
      </c>
      <c r="BK230" s="32">
        <v>4</v>
      </c>
      <c r="BL230" s="32">
        <v>5</v>
      </c>
      <c r="BM230" s="33"/>
      <c r="BN230" s="33"/>
      <c r="BO230" s="33"/>
      <c r="BP230" s="34">
        <f>AVERAGE(BI230:BL230)</f>
        <v>4.75</v>
      </c>
      <c r="BQ230" s="30" t="s">
        <v>1837</v>
      </c>
      <c r="BR230" s="32">
        <v>5</v>
      </c>
      <c r="BS230" s="32">
        <v>5</v>
      </c>
      <c r="BT230" s="32">
        <v>5</v>
      </c>
      <c r="BU230" s="32">
        <v>5</v>
      </c>
      <c r="BV230" s="33"/>
      <c r="BW230" s="33"/>
      <c r="BX230" s="33"/>
      <c r="BY230" s="29">
        <f>AVERAGE(BR230:BU230)</f>
        <v>5</v>
      </c>
      <c r="BZ230" s="30"/>
    </row>
    <row r="231" spans="1:78" ht="30" customHeight="1" x14ac:dyDescent="0.25">
      <c r="A231" s="30" t="s">
        <v>1838</v>
      </c>
      <c r="B231" s="27" t="s">
        <v>1839</v>
      </c>
      <c r="C231" s="27" t="s">
        <v>1840</v>
      </c>
      <c r="D231" s="27" t="s">
        <v>501</v>
      </c>
      <c r="E231" s="22" t="s">
        <v>230</v>
      </c>
      <c r="F231" s="23">
        <f>AVERAGE(W231,AF231,AO231,AX231,BG231,BP231,BY231)</f>
        <v>4.6785714285714288</v>
      </c>
      <c r="G231" s="22" t="s">
        <v>230</v>
      </c>
      <c r="H231" s="24" t="s">
        <v>30</v>
      </c>
      <c r="I231" s="24" t="s">
        <v>31</v>
      </c>
      <c r="J231" s="24" t="s">
        <v>72</v>
      </c>
      <c r="K231" s="25" t="s">
        <v>33</v>
      </c>
      <c r="L231" s="25">
        <v>44658</v>
      </c>
      <c r="M231" s="42">
        <v>44712</v>
      </c>
      <c r="N231" s="26" t="str">
        <f>CONCATENATE(A231,"_",G231)</f>
        <v>Portulaca Mojave® Yellow 2023 _PW</v>
      </c>
      <c r="O231" s="22" t="s">
        <v>1841</v>
      </c>
      <c r="P231" s="27">
        <v>5</v>
      </c>
      <c r="Q231" s="27">
        <v>4</v>
      </c>
      <c r="R231" s="27">
        <v>5</v>
      </c>
      <c r="S231" s="27">
        <v>4</v>
      </c>
      <c r="T231" s="28"/>
      <c r="U231" s="28"/>
      <c r="V231" s="28"/>
      <c r="W231" s="29">
        <f>AVERAGE(P231:S231)</f>
        <v>4.5</v>
      </c>
      <c r="X231" s="30" t="s">
        <v>1842</v>
      </c>
      <c r="Y231" s="27">
        <v>5</v>
      </c>
      <c r="Z231" s="27">
        <v>4</v>
      </c>
      <c r="AA231" s="27">
        <v>5</v>
      </c>
      <c r="AB231" s="27">
        <v>4</v>
      </c>
      <c r="AC231" s="31"/>
      <c r="AD231" s="31"/>
      <c r="AE231" s="31"/>
      <c r="AF231" s="29">
        <f>AVERAGE(Y231:AB231)</f>
        <v>4.5</v>
      </c>
      <c r="AG231" s="30" t="s">
        <v>1843</v>
      </c>
      <c r="AH231" s="27">
        <v>5</v>
      </c>
      <c r="AI231" s="27">
        <v>4</v>
      </c>
      <c r="AJ231" s="27">
        <v>5</v>
      </c>
      <c r="AK231" s="27">
        <v>5</v>
      </c>
      <c r="AL231" s="31"/>
      <c r="AM231" s="31"/>
      <c r="AN231" s="31"/>
      <c r="AO231" s="29">
        <f>AVERAGE(AH231:AK231)</f>
        <v>4.75</v>
      </c>
      <c r="AP231" s="30" t="s">
        <v>1844</v>
      </c>
      <c r="AQ231" s="27">
        <v>5</v>
      </c>
      <c r="AR231" s="27">
        <v>5</v>
      </c>
      <c r="AS231" s="27">
        <v>5</v>
      </c>
      <c r="AT231" s="27">
        <v>5</v>
      </c>
      <c r="AU231" s="31"/>
      <c r="AV231" s="31"/>
      <c r="AW231" s="31"/>
      <c r="AX231" s="29">
        <f>AVERAGE(AQ231:AT231)</f>
        <v>5</v>
      </c>
      <c r="AY231" s="30" t="s">
        <v>1845</v>
      </c>
      <c r="AZ231" s="32">
        <v>5</v>
      </c>
      <c r="BA231" s="32">
        <v>4</v>
      </c>
      <c r="BB231" s="32">
        <v>5</v>
      </c>
      <c r="BC231" s="32">
        <v>5</v>
      </c>
      <c r="BD231" s="31"/>
      <c r="BE231" s="31"/>
      <c r="BF231" s="31"/>
      <c r="BG231" s="29">
        <f>AVERAGE(AZ231:BC231)</f>
        <v>4.75</v>
      </c>
      <c r="BH231" s="30" t="s">
        <v>1846</v>
      </c>
      <c r="BI231" s="32">
        <v>5</v>
      </c>
      <c r="BJ231" s="32">
        <v>5</v>
      </c>
      <c r="BK231" s="32">
        <v>4</v>
      </c>
      <c r="BL231" s="32">
        <v>5</v>
      </c>
      <c r="BM231" s="33"/>
      <c r="BN231" s="33"/>
      <c r="BO231" s="33"/>
      <c r="BP231" s="34">
        <f>AVERAGE(BI231:BL231)</f>
        <v>4.75</v>
      </c>
      <c r="BQ231" s="30"/>
      <c r="BR231" s="32">
        <v>5</v>
      </c>
      <c r="BS231" s="32">
        <v>5</v>
      </c>
      <c r="BT231" s="32">
        <v>3</v>
      </c>
      <c r="BU231" s="32">
        <v>5</v>
      </c>
      <c r="BV231" s="33"/>
      <c r="BW231" s="33"/>
      <c r="BX231" s="33"/>
      <c r="BY231" s="29">
        <f>AVERAGE(BR231:BU231)</f>
        <v>4.5</v>
      </c>
      <c r="BZ231" s="30" t="s">
        <v>1847</v>
      </c>
    </row>
    <row r="232" spans="1:78" ht="30" customHeight="1" x14ac:dyDescent="0.25">
      <c r="A232" t="s">
        <v>1848</v>
      </c>
      <c r="B232" t="s">
        <v>1849</v>
      </c>
      <c r="C232" s="35" t="s">
        <v>1850</v>
      </c>
      <c r="D232" t="s">
        <v>1231</v>
      </c>
      <c r="E232" t="s">
        <v>128</v>
      </c>
      <c r="F232" s="23">
        <f>AVERAGE(W232,AF232,AO232,AX232,BG232,BP232,BY232)</f>
        <v>2.8214285714285721</v>
      </c>
      <c r="G232" t="s">
        <v>128</v>
      </c>
      <c r="H232" s="36" t="s">
        <v>91</v>
      </c>
      <c r="I232" s="36" t="s">
        <v>261</v>
      </c>
      <c r="J232" s="36" t="s">
        <v>72</v>
      </c>
      <c r="K232" s="36"/>
      <c r="L232" s="36"/>
      <c r="M232" s="37">
        <v>2020</v>
      </c>
      <c r="N232" s="26" t="str">
        <f>CONCATENATE(A232,"_",G232)</f>
        <v>Primula Lighthouse Blue_Sakata</v>
      </c>
      <c r="O232" s="22" t="s">
        <v>1851</v>
      </c>
      <c r="P232" s="27">
        <v>3</v>
      </c>
      <c r="Q232" s="27">
        <v>3</v>
      </c>
      <c r="R232" s="27">
        <v>2</v>
      </c>
      <c r="S232" s="27">
        <v>4</v>
      </c>
      <c r="T232" s="28"/>
      <c r="U232" s="28"/>
      <c r="V232" s="28"/>
      <c r="W232" s="29">
        <f>AVERAGE(P232:S232)</f>
        <v>3</v>
      </c>
      <c r="X232" s="30" t="s">
        <v>1852</v>
      </c>
      <c r="Y232" s="27">
        <v>2</v>
      </c>
      <c r="Z232" s="27">
        <v>2</v>
      </c>
      <c r="AA232" s="27">
        <v>2</v>
      </c>
      <c r="AB232" s="27">
        <v>3</v>
      </c>
      <c r="AC232" s="31"/>
      <c r="AD232" s="31"/>
      <c r="AE232" s="31"/>
      <c r="AF232" s="29">
        <f>AVERAGE(Y232:AB232)</f>
        <v>2.25</v>
      </c>
      <c r="AG232" s="30" t="s">
        <v>1853</v>
      </c>
      <c r="AH232" s="27">
        <v>3</v>
      </c>
      <c r="AI232" s="27">
        <v>3</v>
      </c>
      <c r="AJ232" s="27">
        <v>2</v>
      </c>
      <c r="AK232" s="27">
        <v>3</v>
      </c>
      <c r="AL232" s="31" t="s">
        <v>58</v>
      </c>
      <c r="AM232" s="31"/>
      <c r="AN232" s="31"/>
      <c r="AO232" s="29">
        <f>AVERAGE(AH232:AK232)</f>
        <v>2.75</v>
      </c>
      <c r="AP232" s="30" t="s">
        <v>1854</v>
      </c>
      <c r="AQ232" s="27">
        <v>2</v>
      </c>
      <c r="AR232" s="27">
        <v>2</v>
      </c>
      <c r="AS232" s="27">
        <v>1</v>
      </c>
      <c r="AT232" s="27">
        <v>3</v>
      </c>
      <c r="AU232" s="31" t="s">
        <v>58</v>
      </c>
      <c r="AV232" s="31"/>
      <c r="AW232" s="31"/>
      <c r="AX232" s="29">
        <f>AVERAGE(AQ232:AT232)</f>
        <v>2</v>
      </c>
      <c r="AY232" s="30" t="s">
        <v>1855</v>
      </c>
      <c r="AZ232" s="32">
        <v>3</v>
      </c>
      <c r="BA232" s="32">
        <v>3</v>
      </c>
      <c r="BB232" s="32">
        <v>1</v>
      </c>
      <c r="BC232" s="32"/>
      <c r="BD232" s="31" t="s">
        <v>58</v>
      </c>
      <c r="BE232" s="31"/>
      <c r="BF232" s="31"/>
      <c r="BG232" s="29">
        <f>AVERAGE(AZ232:BC232)</f>
        <v>2.3333333333333335</v>
      </c>
      <c r="BH232" s="30" t="s">
        <v>1856</v>
      </c>
      <c r="BI232" s="32">
        <v>4</v>
      </c>
      <c r="BJ232" s="32">
        <v>4</v>
      </c>
      <c r="BK232" s="32">
        <v>3</v>
      </c>
      <c r="BL232" s="32">
        <v>4</v>
      </c>
      <c r="BM232" s="33"/>
      <c r="BN232" s="33"/>
      <c r="BO232" s="33"/>
      <c r="BP232" s="34">
        <f>AVERAGE(BI232:BL232)</f>
        <v>3.75</v>
      </c>
      <c r="BQ232" s="30" t="s">
        <v>1857</v>
      </c>
      <c r="BR232" s="32">
        <v>4</v>
      </c>
      <c r="BS232" s="32">
        <v>4</v>
      </c>
      <c r="BT232" s="32">
        <v>3</v>
      </c>
      <c r="BU232" s="32"/>
      <c r="BV232" s="33"/>
      <c r="BW232" s="33"/>
      <c r="BX232" s="33"/>
      <c r="BY232" s="29">
        <f>AVERAGE(BR232:BU232)</f>
        <v>3.6666666666666665</v>
      </c>
      <c r="BZ232" s="30" t="s">
        <v>1858</v>
      </c>
    </row>
    <row r="233" spans="1:78" ht="30" customHeight="1" x14ac:dyDescent="0.25">
      <c r="A233" t="s">
        <v>1859</v>
      </c>
      <c r="B233" t="s">
        <v>1849</v>
      </c>
      <c r="C233" s="35" t="s">
        <v>1850</v>
      </c>
      <c r="D233" t="s">
        <v>244</v>
      </c>
      <c r="E233" t="s">
        <v>128</v>
      </c>
      <c r="F233" s="23">
        <f>AVERAGE(W233,AF233,AO233,AX233,BG233,BP233,BY233)</f>
        <v>2.8690476190476191</v>
      </c>
      <c r="G233" t="s">
        <v>128</v>
      </c>
      <c r="H233" s="36" t="s">
        <v>91</v>
      </c>
      <c r="I233" s="36" t="s">
        <v>261</v>
      </c>
      <c r="J233" s="36" t="s">
        <v>72</v>
      </c>
      <c r="K233" s="36"/>
      <c r="L233" s="36"/>
      <c r="M233" s="37">
        <v>2020</v>
      </c>
      <c r="N233" s="26" t="str">
        <f>CONCATENATE(A233,"_",G233)</f>
        <v>Primula Lighthouse Pink_Sakata</v>
      </c>
      <c r="O233" s="22" t="s">
        <v>1860</v>
      </c>
      <c r="P233" s="27">
        <v>4</v>
      </c>
      <c r="Q233" s="27">
        <v>5</v>
      </c>
      <c r="R233" s="27">
        <v>3</v>
      </c>
      <c r="S233" s="27">
        <v>4</v>
      </c>
      <c r="T233" s="28"/>
      <c r="U233" s="28"/>
      <c r="V233" s="28"/>
      <c r="W233" s="29">
        <f>AVERAGE(P233:S233)</f>
        <v>4</v>
      </c>
      <c r="X233" s="30" t="s">
        <v>1861</v>
      </c>
      <c r="Y233" s="27">
        <v>3</v>
      </c>
      <c r="Z233" s="27">
        <v>3</v>
      </c>
      <c r="AA233" s="27">
        <v>2</v>
      </c>
      <c r="AB233" s="27">
        <v>3</v>
      </c>
      <c r="AC233" s="31"/>
      <c r="AD233" s="31"/>
      <c r="AE233" s="31"/>
      <c r="AF233" s="29">
        <f>AVERAGE(Y233:AB233)</f>
        <v>2.75</v>
      </c>
      <c r="AG233" s="30" t="s">
        <v>1853</v>
      </c>
      <c r="AH233" s="27">
        <v>3</v>
      </c>
      <c r="AI233" s="27">
        <v>3</v>
      </c>
      <c r="AJ233" s="27">
        <v>2</v>
      </c>
      <c r="AK233" s="27">
        <v>3</v>
      </c>
      <c r="AL233" s="31" t="s">
        <v>58</v>
      </c>
      <c r="AM233" s="31"/>
      <c r="AN233" s="31"/>
      <c r="AO233" s="29">
        <f>AVERAGE(AH233:AK233)</f>
        <v>2.75</v>
      </c>
      <c r="AP233" s="30" t="s">
        <v>1854</v>
      </c>
      <c r="AQ233" s="27">
        <v>3</v>
      </c>
      <c r="AR233" s="27">
        <v>2</v>
      </c>
      <c r="AS233" s="27">
        <v>1</v>
      </c>
      <c r="AT233" s="27">
        <v>3</v>
      </c>
      <c r="AU233" s="31" t="s">
        <v>58</v>
      </c>
      <c r="AV233" s="31"/>
      <c r="AW233" s="31"/>
      <c r="AX233" s="29">
        <f>AVERAGE(AQ233:AT233)</f>
        <v>2.25</v>
      </c>
      <c r="AY233" s="30" t="s">
        <v>1862</v>
      </c>
      <c r="AZ233" s="32">
        <v>2</v>
      </c>
      <c r="BA233" s="32">
        <v>2</v>
      </c>
      <c r="BB233" s="32">
        <v>1</v>
      </c>
      <c r="BC233" s="32"/>
      <c r="BD233" s="31" t="s">
        <v>58</v>
      </c>
      <c r="BE233" s="31"/>
      <c r="BF233" s="31"/>
      <c r="BG233" s="29">
        <f>AVERAGE(AZ233:BC233)</f>
        <v>1.6666666666666667</v>
      </c>
      <c r="BH233" s="30"/>
      <c r="BI233" s="32">
        <v>3</v>
      </c>
      <c r="BJ233" s="32">
        <v>3</v>
      </c>
      <c r="BK233" s="32">
        <v>2</v>
      </c>
      <c r="BL233" s="32">
        <v>4</v>
      </c>
      <c r="BM233" s="33"/>
      <c r="BN233" s="33"/>
      <c r="BO233" s="33"/>
      <c r="BP233" s="34">
        <f>AVERAGE(BI233:BL233)</f>
        <v>3</v>
      </c>
      <c r="BQ233" s="30" t="s">
        <v>1857</v>
      </c>
      <c r="BR233" s="32">
        <v>4</v>
      </c>
      <c r="BS233" s="32">
        <v>4</v>
      </c>
      <c r="BT233" s="32">
        <v>3</v>
      </c>
      <c r="BU233" s="32"/>
      <c r="BV233" s="33"/>
      <c r="BW233" s="33"/>
      <c r="BX233" s="33"/>
      <c r="BY233" s="29">
        <f>AVERAGE(BR233:BU233)</f>
        <v>3.6666666666666665</v>
      </c>
      <c r="BZ233" s="30" t="s">
        <v>1858</v>
      </c>
    </row>
    <row r="234" spans="1:78" s="27" customFormat="1" ht="30" customHeight="1" x14ac:dyDescent="0.25">
      <c r="A234" t="s">
        <v>1863</v>
      </c>
      <c r="B234" t="s">
        <v>1849</v>
      </c>
      <c r="C234" s="35" t="s">
        <v>1850</v>
      </c>
      <c r="D234" t="s">
        <v>137</v>
      </c>
      <c r="E234" t="s">
        <v>128</v>
      </c>
      <c r="F234" s="23">
        <f>AVERAGE(W234,AF234,AO234,AX234,BG234,BP234,BY234)</f>
        <v>3.2261904761904758</v>
      </c>
      <c r="G234" t="s">
        <v>128</v>
      </c>
      <c r="H234" s="36" t="s">
        <v>91</v>
      </c>
      <c r="I234" s="36" t="s">
        <v>261</v>
      </c>
      <c r="J234" s="36" t="s">
        <v>72</v>
      </c>
      <c r="K234" s="36"/>
      <c r="L234" s="36"/>
      <c r="M234" s="37">
        <v>2020</v>
      </c>
      <c r="N234" s="26" t="str">
        <f>CONCATENATE(A234,"_",G234)</f>
        <v>Primula Lighthouse Rose_Sakata</v>
      </c>
      <c r="O234" s="22" t="s">
        <v>1864</v>
      </c>
      <c r="P234" s="27">
        <v>4</v>
      </c>
      <c r="Q234" s="27">
        <v>4</v>
      </c>
      <c r="R234" s="27">
        <v>2</v>
      </c>
      <c r="S234" s="27">
        <v>4</v>
      </c>
      <c r="T234" s="28"/>
      <c r="U234" s="28"/>
      <c r="V234" s="28"/>
      <c r="W234" s="29">
        <f>AVERAGE(P234:S234)</f>
        <v>3.5</v>
      </c>
      <c r="X234" s="30" t="s">
        <v>1865</v>
      </c>
      <c r="Y234" s="27">
        <v>3</v>
      </c>
      <c r="Z234" s="27">
        <v>4</v>
      </c>
      <c r="AA234" s="27">
        <v>2</v>
      </c>
      <c r="AB234" s="27">
        <v>3</v>
      </c>
      <c r="AC234" s="31"/>
      <c r="AD234" s="31"/>
      <c r="AE234" s="31"/>
      <c r="AF234" s="29">
        <f>AVERAGE(Y234:AB234)</f>
        <v>3</v>
      </c>
      <c r="AG234" s="30" t="s">
        <v>1853</v>
      </c>
      <c r="AH234" s="27">
        <v>3</v>
      </c>
      <c r="AI234" s="27">
        <v>4</v>
      </c>
      <c r="AJ234" s="27">
        <v>2</v>
      </c>
      <c r="AK234" s="27">
        <v>3</v>
      </c>
      <c r="AL234" s="31" t="s">
        <v>58</v>
      </c>
      <c r="AM234" s="31"/>
      <c r="AN234" s="31"/>
      <c r="AO234" s="29">
        <f>AVERAGE(AH234:AK234)</f>
        <v>3</v>
      </c>
      <c r="AP234" s="30" t="s">
        <v>1854</v>
      </c>
      <c r="AQ234" s="27">
        <v>3</v>
      </c>
      <c r="AR234" s="27">
        <v>4</v>
      </c>
      <c r="AS234" s="27">
        <v>1</v>
      </c>
      <c r="AT234" s="27">
        <v>3</v>
      </c>
      <c r="AU234" s="31" t="s">
        <v>58</v>
      </c>
      <c r="AV234" s="31"/>
      <c r="AW234" s="31"/>
      <c r="AX234" s="29">
        <f>AVERAGE(AQ234:AT234)</f>
        <v>2.75</v>
      </c>
      <c r="AY234" s="30" t="s">
        <v>1855</v>
      </c>
      <c r="AZ234" s="32">
        <v>3</v>
      </c>
      <c r="BA234" s="32">
        <v>4</v>
      </c>
      <c r="BB234" s="32">
        <v>1</v>
      </c>
      <c r="BC234" s="32"/>
      <c r="BD234" s="31" t="s">
        <v>58</v>
      </c>
      <c r="BE234" s="31"/>
      <c r="BF234" s="31"/>
      <c r="BG234" s="29">
        <f>AVERAGE(AZ234:BC234)</f>
        <v>2.6666666666666665</v>
      </c>
      <c r="BH234" s="30"/>
      <c r="BI234" s="32">
        <v>4</v>
      </c>
      <c r="BJ234" s="32">
        <v>4</v>
      </c>
      <c r="BK234" s="32">
        <v>3</v>
      </c>
      <c r="BL234" s="32">
        <v>5</v>
      </c>
      <c r="BM234" s="33"/>
      <c r="BN234" s="33"/>
      <c r="BO234" s="33"/>
      <c r="BP234" s="34">
        <f>AVERAGE(BI234:BL234)</f>
        <v>4</v>
      </c>
      <c r="BR234" s="32">
        <v>4</v>
      </c>
      <c r="BS234" s="32">
        <v>4</v>
      </c>
      <c r="BT234" s="32">
        <v>3</v>
      </c>
      <c r="BU234" s="32"/>
      <c r="BV234" s="33"/>
      <c r="BW234" s="33"/>
      <c r="BX234" s="33"/>
      <c r="BY234" s="29">
        <f>AVERAGE(BR234:BU234)</f>
        <v>3.6666666666666665</v>
      </c>
      <c r="BZ234" s="30" t="s">
        <v>1858</v>
      </c>
    </row>
    <row r="235" spans="1:78" s="27" customFormat="1" ht="30" customHeight="1" x14ac:dyDescent="0.25">
      <c r="A235" t="s">
        <v>1866</v>
      </c>
      <c r="B235" t="s">
        <v>1849</v>
      </c>
      <c r="C235" s="35" t="s">
        <v>1850</v>
      </c>
      <c r="D235" t="s">
        <v>143</v>
      </c>
      <c r="E235" t="s">
        <v>128</v>
      </c>
      <c r="F235" s="23">
        <f>AVERAGE(W235,AF235,AO235,AX235,BG235,BP235,BY235)</f>
        <v>3.3690476190476191</v>
      </c>
      <c r="G235" t="s">
        <v>128</v>
      </c>
      <c r="H235" s="36" t="s">
        <v>91</v>
      </c>
      <c r="I235" s="36" t="s">
        <v>261</v>
      </c>
      <c r="J235" s="36" t="s">
        <v>72</v>
      </c>
      <c r="K235" s="36"/>
      <c r="L235" s="36"/>
      <c r="M235" s="37">
        <v>2020</v>
      </c>
      <c r="N235" s="26" t="str">
        <f>CONCATENATE(A235,"_",G235)</f>
        <v>Primula Lighthouse White_Sakata</v>
      </c>
      <c r="O235" s="22" t="s">
        <v>1867</v>
      </c>
      <c r="P235" s="27">
        <v>4</v>
      </c>
      <c r="Q235" s="27">
        <v>5</v>
      </c>
      <c r="R235" s="27">
        <v>3</v>
      </c>
      <c r="S235" s="27">
        <v>4</v>
      </c>
      <c r="T235" s="28"/>
      <c r="U235" s="28"/>
      <c r="V235" s="28"/>
      <c r="W235" s="29">
        <f>AVERAGE(P235:S235)</f>
        <v>4</v>
      </c>
      <c r="X235" s="30" t="s">
        <v>1868</v>
      </c>
      <c r="Y235" s="27">
        <v>4</v>
      </c>
      <c r="Z235" s="27">
        <v>4</v>
      </c>
      <c r="AA235" s="27">
        <v>2</v>
      </c>
      <c r="AB235" s="27">
        <v>3</v>
      </c>
      <c r="AC235" s="31"/>
      <c r="AD235" s="31"/>
      <c r="AE235" s="31"/>
      <c r="AF235" s="29">
        <f>AVERAGE(Y235:AB235)</f>
        <v>3.25</v>
      </c>
      <c r="AG235" s="30" t="s">
        <v>1853</v>
      </c>
      <c r="AH235" s="27">
        <v>4</v>
      </c>
      <c r="AI235" s="27">
        <v>4</v>
      </c>
      <c r="AJ235" s="27">
        <v>2</v>
      </c>
      <c r="AK235" s="27">
        <v>3</v>
      </c>
      <c r="AL235" s="31" t="s">
        <v>58</v>
      </c>
      <c r="AM235" s="31"/>
      <c r="AN235" s="31"/>
      <c r="AO235" s="29">
        <f>AVERAGE(AH235:AK235)</f>
        <v>3.25</v>
      </c>
      <c r="AP235" s="30" t="s">
        <v>1854</v>
      </c>
      <c r="AQ235" s="27">
        <v>3</v>
      </c>
      <c r="AR235" s="27">
        <v>3</v>
      </c>
      <c r="AS235" s="27">
        <v>1</v>
      </c>
      <c r="AT235" s="27">
        <v>3</v>
      </c>
      <c r="AU235" s="31" t="s">
        <v>58</v>
      </c>
      <c r="AV235" s="31"/>
      <c r="AW235" s="31"/>
      <c r="AX235" s="29">
        <f>AVERAGE(AQ235:AT235)</f>
        <v>2.5</v>
      </c>
      <c r="AY235" s="30" t="s">
        <v>1855</v>
      </c>
      <c r="AZ235" s="32">
        <v>3</v>
      </c>
      <c r="BA235" s="32">
        <v>4</v>
      </c>
      <c r="BB235" s="32">
        <v>1</v>
      </c>
      <c r="BC235" s="32"/>
      <c r="BD235" s="31" t="s">
        <v>58</v>
      </c>
      <c r="BE235" s="31"/>
      <c r="BF235" s="31"/>
      <c r="BG235" s="29">
        <f>AVERAGE(AZ235:BC235)</f>
        <v>2.6666666666666665</v>
      </c>
      <c r="BH235" s="30"/>
      <c r="BI235" s="32">
        <v>4</v>
      </c>
      <c r="BJ235" s="32">
        <v>4</v>
      </c>
      <c r="BK235" s="32">
        <v>4</v>
      </c>
      <c r="BL235" s="32">
        <v>5</v>
      </c>
      <c r="BM235" s="33"/>
      <c r="BN235" s="33"/>
      <c r="BO235" s="33"/>
      <c r="BP235" s="34">
        <f>AVERAGE(BI235:BL235)</f>
        <v>4.25</v>
      </c>
      <c r="BQ235" s="30" t="s">
        <v>1442</v>
      </c>
      <c r="BR235" s="32">
        <v>4</v>
      </c>
      <c r="BS235" s="32">
        <v>4</v>
      </c>
      <c r="BT235" s="32">
        <v>3</v>
      </c>
      <c r="BU235" s="32"/>
      <c r="BV235" s="33"/>
      <c r="BW235" s="33"/>
      <c r="BX235" s="33"/>
      <c r="BY235" s="29">
        <f>AVERAGE(BR235:BU235)</f>
        <v>3.6666666666666665</v>
      </c>
      <c r="BZ235" s="30" t="s">
        <v>1858</v>
      </c>
    </row>
    <row r="236" spans="1:78" s="27" customFormat="1" ht="30" customHeight="1" x14ac:dyDescent="0.25">
      <c r="A236" t="s">
        <v>1869</v>
      </c>
      <c r="B236" t="s">
        <v>1849</v>
      </c>
      <c r="C236" s="35" t="s">
        <v>1850</v>
      </c>
      <c r="D236" t="s">
        <v>28</v>
      </c>
      <c r="E236" t="s">
        <v>128</v>
      </c>
      <c r="F236" s="23">
        <f>AVERAGE(W236,AF236,AO236,AX236,BG236,BP236,BY236)</f>
        <v>2.5714285714285716</v>
      </c>
      <c r="G236" t="s">
        <v>128</v>
      </c>
      <c r="H236" s="36" t="s">
        <v>91</v>
      </c>
      <c r="I236" s="36" t="s">
        <v>261</v>
      </c>
      <c r="J236" s="36" t="s">
        <v>72</v>
      </c>
      <c r="K236" s="36"/>
      <c r="L236" s="36"/>
      <c r="M236" s="37">
        <v>2020</v>
      </c>
      <c r="N236" s="26" t="str">
        <f>CONCATENATE(A236,"_",G236)</f>
        <v>Primula Lighthouse Yellow_Sakata</v>
      </c>
      <c r="O236" s="22" t="s">
        <v>1870</v>
      </c>
      <c r="P236" s="27">
        <v>4</v>
      </c>
      <c r="Q236" s="27">
        <v>4</v>
      </c>
      <c r="R236" s="27">
        <v>2</v>
      </c>
      <c r="S236" s="27">
        <v>4</v>
      </c>
      <c r="T236" s="28"/>
      <c r="U236" s="28"/>
      <c r="V236" s="28"/>
      <c r="W236" s="29">
        <f>AVERAGE(P236:S236)</f>
        <v>3.5</v>
      </c>
      <c r="X236" s="30" t="s">
        <v>1871</v>
      </c>
      <c r="Y236" s="27">
        <v>3</v>
      </c>
      <c r="Z236" s="27">
        <v>3</v>
      </c>
      <c r="AA236" s="27">
        <v>2</v>
      </c>
      <c r="AB236" s="27">
        <v>3</v>
      </c>
      <c r="AC236" s="31"/>
      <c r="AD236" s="31"/>
      <c r="AE236" s="31"/>
      <c r="AF236" s="29">
        <f>AVERAGE(Y236:AB236)</f>
        <v>2.75</v>
      </c>
      <c r="AG236" s="30" t="s">
        <v>1853</v>
      </c>
      <c r="AH236" s="27">
        <v>3</v>
      </c>
      <c r="AI236" s="27">
        <v>4</v>
      </c>
      <c r="AJ236" s="27">
        <v>1</v>
      </c>
      <c r="AK236" s="27">
        <v>3</v>
      </c>
      <c r="AL236" s="31" t="s">
        <v>58</v>
      </c>
      <c r="AM236" s="31"/>
      <c r="AN236" s="31"/>
      <c r="AO236" s="29">
        <f>AVERAGE(AH236:AK236)</f>
        <v>2.75</v>
      </c>
      <c r="AP236" s="30" t="s">
        <v>1854</v>
      </c>
      <c r="AQ236" s="27">
        <v>2</v>
      </c>
      <c r="AR236" s="27">
        <v>2</v>
      </c>
      <c r="AS236" s="27">
        <v>1</v>
      </c>
      <c r="AT236" s="27">
        <v>4</v>
      </c>
      <c r="AU236" s="31" t="s">
        <v>58</v>
      </c>
      <c r="AV236" s="31"/>
      <c r="AW236" s="31"/>
      <c r="AX236" s="29">
        <f>AVERAGE(AQ236:AT236)</f>
        <v>2.25</v>
      </c>
      <c r="AY236" s="30" t="s">
        <v>1855</v>
      </c>
      <c r="AZ236" s="32">
        <v>2</v>
      </c>
      <c r="BA236" s="32">
        <v>2</v>
      </c>
      <c r="BB236" s="32">
        <v>1</v>
      </c>
      <c r="BC236" s="32"/>
      <c r="BD236" s="31" t="s">
        <v>58</v>
      </c>
      <c r="BE236" s="31"/>
      <c r="BF236" s="31"/>
      <c r="BG236" s="29">
        <f>AVERAGE(AZ236:BC236)</f>
        <v>1.6666666666666667</v>
      </c>
      <c r="BH236" s="30" t="s">
        <v>1872</v>
      </c>
      <c r="BI236" s="32">
        <v>3</v>
      </c>
      <c r="BJ236" s="32">
        <v>3</v>
      </c>
      <c r="BK236" s="32">
        <v>2</v>
      </c>
      <c r="BL236" s="32">
        <v>3</v>
      </c>
      <c r="BM236" s="33" t="s">
        <v>111</v>
      </c>
      <c r="BN236" s="33"/>
      <c r="BO236" s="33"/>
      <c r="BP236" s="34">
        <f>AVERAGE(BI236:BL236)</f>
        <v>2.75</v>
      </c>
      <c r="BQ236" s="30" t="s">
        <v>1873</v>
      </c>
      <c r="BR236" s="32">
        <v>3</v>
      </c>
      <c r="BS236" s="32">
        <v>2</v>
      </c>
      <c r="BT236" s="32">
        <v>2</v>
      </c>
      <c r="BU236" s="32"/>
      <c r="BV236" s="33"/>
      <c r="BW236" s="33"/>
      <c r="BX236" s="33"/>
      <c r="BY236" s="29">
        <f>AVERAGE(BR236:BU236)</f>
        <v>2.3333333333333335</v>
      </c>
      <c r="BZ236" s="30" t="s">
        <v>1858</v>
      </c>
    </row>
    <row r="237" spans="1:78" ht="30" customHeight="1" x14ac:dyDescent="0.25">
      <c r="A237" s="27" t="s">
        <v>1874</v>
      </c>
      <c r="B237" s="27" t="s">
        <v>1875</v>
      </c>
      <c r="C237" s="27"/>
      <c r="D237" s="27" t="s">
        <v>1876</v>
      </c>
      <c r="E237" s="22" t="s">
        <v>80</v>
      </c>
      <c r="F237" s="23">
        <f>AVERAGE(W237,AF237,AO237,AX237,BG237,BP237,BY237)</f>
        <v>4.9642857142857144</v>
      </c>
      <c r="G237" s="22" t="s">
        <v>80</v>
      </c>
      <c r="H237" s="24" t="s">
        <v>30</v>
      </c>
      <c r="I237" s="24" t="s">
        <v>261</v>
      </c>
      <c r="J237" s="24" t="s">
        <v>72</v>
      </c>
      <c r="K237" s="25">
        <v>44652</v>
      </c>
      <c r="L237" s="24"/>
      <c r="M237" s="25">
        <v>44704</v>
      </c>
      <c r="N237" s="26" t="str">
        <f>CONCATENATE(A237,"_",G237)</f>
        <v>Pulmonaria Raspberry Frost_Terra Nova</v>
      </c>
      <c r="O237" s="22" t="s">
        <v>1877</v>
      </c>
      <c r="P237" s="24">
        <v>4</v>
      </c>
      <c r="Q237" s="24">
        <v>5</v>
      </c>
      <c r="R237" s="24">
        <v>5</v>
      </c>
      <c r="S237" s="24">
        <v>5</v>
      </c>
      <c r="T237" s="43"/>
      <c r="U237" s="43"/>
      <c r="V237" s="43"/>
      <c r="W237" s="29">
        <f>AVERAGE(P237:S237)</f>
        <v>4.75</v>
      </c>
      <c r="X237" s="27" t="s">
        <v>1878</v>
      </c>
      <c r="Y237" s="24">
        <v>5</v>
      </c>
      <c r="Z237" s="24">
        <v>5</v>
      </c>
      <c r="AA237" s="24">
        <v>5</v>
      </c>
      <c r="AB237" s="24">
        <v>5</v>
      </c>
      <c r="AC237" s="31"/>
      <c r="AD237" s="31"/>
      <c r="AE237" s="31"/>
      <c r="AF237" s="29">
        <f>AVERAGE(Y237:AB237)</f>
        <v>5</v>
      </c>
      <c r="AG237" s="27" t="s">
        <v>1879</v>
      </c>
      <c r="AH237" s="24">
        <v>5</v>
      </c>
      <c r="AI237" s="24">
        <v>5</v>
      </c>
      <c r="AJ237" s="24">
        <v>5</v>
      </c>
      <c r="AK237" s="24">
        <v>5</v>
      </c>
      <c r="AL237" s="31"/>
      <c r="AM237" s="31"/>
      <c r="AN237" s="31"/>
      <c r="AO237" s="29">
        <f>AVERAGE(AH237:AK237)</f>
        <v>5</v>
      </c>
      <c r="AP237" s="27" t="s">
        <v>1880</v>
      </c>
      <c r="AQ237" s="24">
        <v>5</v>
      </c>
      <c r="AR237" s="24">
        <v>5</v>
      </c>
      <c r="AS237" s="24">
        <v>5</v>
      </c>
      <c r="AT237" s="24">
        <v>5</v>
      </c>
      <c r="AU237" s="31"/>
      <c r="AV237" s="31"/>
      <c r="AW237" s="31"/>
      <c r="AX237" s="29">
        <f>AVERAGE(AQ237:AT237)</f>
        <v>5</v>
      </c>
      <c r="AY237" s="27" t="s">
        <v>1214</v>
      </c>
      <c r="AZ237" s="32">
        <v>5</v>
      </c>
      <c r="BA237" s="32">
        <v>5</v>
      </c>
      <c r="BB237" s="32">
        <v>5</v>
      </c>
      <c r="BC237" s="32">
        <v>5</v>
      </c>
      <c r="BD237" s="31"/>
      <c r="BE237" s="31"/>
      <c r="BF237" s="31"/>
      <c r="BG237" s="29">
        <f>AVERAGE(AZ237:BC237)</f>
        <v>5</v>
      </c>
      <c r="BH237" s="27" t="s">
        <v>1881</v>
      </c>
      <c r="BI237" s="32">
        <v>5</v>
      </c>
      <c r="BJ237" s="32">
        <v>5</v>
      </c>
      <c r="BK237" s="32">
        <v>5</v>
      </c>
      <c r="BL237" s="32">
        <v>5</v>
      </c>
      <c r="BM237" s="33"/>
      <c r="BN237" s="33"/>
      <c r="BO237" s="33"/>
      <c r="BP237" s="34">
        <f>AVERAGE(BI237:BL237)</f>
        <v>5</v>
      </c>
      <c r="BQ237" s="27"/>
      <c r="BR237" s="32">
        <v>5</v>
      </c>
      <c r="BS237" s="32">
        <v>5</v>
      </c>
      <c r="BT237" s="32">
        <v>5</v>
      </c>
      <c r="BU237" s="32">
        <v>5</v>
      </c>
      <c r="BV237" s="33"/>
      <c r="BW237" s="33"/>
      <c r="BX237" s="33"/>
      <c r="BY237" s="29">
        <f>AVERAGE(BR237:BU237)</f>
        <v>5</v>
      </c>
      <c r="BZ237" s="27"/>
    </row>
    <row r="238" spans="1:78" ht="30" customHeight="1" x14ac:dyDescent="0.25">
      <c r="A238" s="27" t="s">
        <v>1882</v>
      </c>
      <c r="B238" s="27" t="s">
        <v>1875</v>
      </c>
      <c r="C238" s="27"/>
      <c r="D238" s="27" t="s">
        <v>1883</v>
      </c>
      <c r="E238" s="22" t="s">
        <v>80</v>
      </c>
      <c r="F238" s="23">
        <f>AVERAGE(W238,AF238,AO238,AX238,BG238,BP238,BY238)</f>
        <v>5</v>
      </c>
      <c r="G238" s="22" t="s">
        <v>80</v>
      </c>
      <c r="H238" s="24" t="s">
        <v>30</v>
      </c>
      <c r="I238" s="24" t="s">
        <v>261</v>
      </c>
      <c r="J238" s="24" t="s">
        <v>72</v>
      </c>
      <c r="K238" s="25">
        <v>44652</v>
      </c>
      <c r="L238" s="24"/>
      <c r="M238" s="25">
        <v>44704</v>
      </c>
      <c r="N238" s="26" t="str">
        <f>CONCATENATE(A238,"_",G238)</f>
        <v>Pulmonaria Silver Scimitar_Terra Nova</v>
      </c>
      <c r="O238" s="22" t="s">
        <v>1884</v>
      </c>
      <c r="P238" s="24">
        <v>5</v>
      </c>
      <c r="Q238" s="24">
        <v>5</v>
      </c>
      <c r="R238" s="24">
        <v>5</v>
      </c>
      <c r="S238" s="24">
        <v>5</v>
      </c>
      <c r="T238" s="43"/>
      <c r="U238" s="43"/>
      <c r="V238" s="43"/>
      <c r="W238" s="29">
        <f>AVERAGE(P238:S238)</f>
        <v>5</v>
      </c>
      <c r="X238" s="30" t="s">
        <v>1878</v>
      </c>
      <c r="Y238" s="24">
        <v>5</v>
      </c>
      <c r="Z238" s="24">
        <v>5</v>
      </c>
      <c r="AA238" s="24">
        <v>5</v>
      </c>
      <c r="AB238" s="24">
        <v>5</v>
      </c>
      <c r="AC238" s="31"/>
      <c r="AD238" s="31"/>
      <c r="AE238" s="31"/>
      <c r="AF238" s="29">
        <f>AVERAGE(Y238:AB238)</f>
        <v>5</v>
      </c>
      <c r="AG238" s="30" t="s">
        <v>1885</v>
      </c>
      <c r="AH238" s="24">
        <v>5</v>
      </c>
      <c r="AI238" s="24">
        <v>5</v>
      </c>
      <c r="AJ238" s="24">
        <v>5</v>
      </c>
      <c r="AK238" s="24">
        <v>5</v>
      </c>
      <c r="AL238" s="31"/>
      <c r="AM238" s="31"/>
      <c r="AN238" s="31"/>
      <c r="AO238" s="29">
        <f>AVERAGE(AH238:AK238)</f>
        <v>5</v>
      </c>
      <c r="AP238" s="30" t="s">
        <v>1880</v>
      </c>
      <c r="AQ238" s="24">
        <v>5</v>
      </c>
      <c r="AR238" s="24">
        <v>5</v>
      </c>
      <c r="AS238" s="24">
        <v>5</v>
      </c>
      <c r="AT238" s="24">
        <v>5</v>
      </c>
      <c r="AU238" s="31"/>
      <c r="AV238" s="31"/>
      <c r="AW238" s="31"/>
      <c r="AX238" s="29">
        <f>AVERAGE(AQ238:AT238)</f>
        <v>5</v>
      </c>
      <c r="AY238" s="30" t="s">
        <v>1886</v>
      </c>
      <c r="AZ238" s="32">
        <v>5</v>
      </c>
      <c r="BA238" s="32">
        <v>5</v>
      </c>
      <c r="BB238" s="32">
        <v>5</v>
      </c>
      <c r="BC238" s="32">
        <v>5</v>
      </c>
      <c r="BD238" s="31"/>
      <c r="BE238" s="31"/>
      <c r="BF238" s="31"/>
      <c r="BG238" s="29">
        <f>AVERAGE(AZ238:BC238)</f>
        <v>5</v>
      </c>
      <c r="BH238" s="30" t="s">
        <v>1887</v>
      </c>
      <c r="BI238" s="32">
        <v>5</v>
      </c>
      <c r="BJ238" s="32">
        <v>5</v>
      </c>
      <c r="BK238" s="32">
        <v>5</v>
      </c>
      <c r="BL238" s="32">
        <v>5</v>
      </c>
      <c r="BM238" s="33"/>
      <c r="BN238" s="33"/>
      <c r="BO238" s="33"/>
      <c r="BP238" s="34">
        <f>AVERAGE(BI238:BL238)</f>
        <v>5</v>
      </c>
      <c r="BQ238" s="30" t="s">
        <v>1888</v>
      </c>
      <c r="BR238" s="32">
        <v>5</v>
      </c>
      <c r="BS238" s="32">
        <v>5</v>
      </c>
      <c r="BT238" s="32">
        <v>5</v>
      </c>
      <c r="BU238" s="32">
        <v>5</v>
      </c>
      <c r="BV238" s="33"/>
      <c r="BW238" s="33"/>
      <c r="BX238" s="33"/>
      <c r="BY238" s="29">
        <f>AVERAGE(BR238:BU238)</f>
        <v>5</v>
      </c>
      <c r="BZ238" s="30"/>
    </row>
    <row r="239" spans="1:78" ht="30" customHeight="1" x14ac:dyDescent="0.25">
      <c r="A239" s="27" t="s">
        <v>1889</v>
      </c>
      <c r="B239" s="27" t="s">
        <v>1890</v>
      </c>
      <c r="C239" s="27"/>
      <c r="D239" s="27" t="s">
        <v>1891</v>
      </c>
      <c r="E239" s="22" t="s">
        <v>761</v>
      </c>
      <c r="F239" s="23">
        <f>AVERAGE(W239,AF239,AO239,AX239,BG239,BP239,BY239)</f>
        <v>4.1071428571428568</v>
      </c>
      <c r="G239" s="22" t="s">
        <v>246</v>
      </c>
      <c r="H239" s="24" t="s">
        <v>355</v>
      </c>
      <c r="I239" s="24" t="s">
        <v>31</v>
      </c>
      <c r="J239" s="24" t="s">
        <v>72</v>
      </c>
      <c r="K239" s="25">
        <v>44634</v>
      </c>
      <c r="L239" s="42"/>
      <c r="M239" s="25">
        <v>44705</v>
      </c>
      <c r="N239" s="26" t="str">
        <f>CONCATENATE(A239,"_",G239)</f>
        <v>Rudbeckia Goldblitz_Ball Horticulture</v>
      </c>
      <c r="O239" s="35" t="s">
        <v>1892</v>
      </c>
      <c r="P239" s="27">
        <v>3</v>
      </c>
      <c r="Q239" s="27">
        <v>4</v>
      </c>
      <c r="R239">
        <v>2</v>
      </c>
      <c r="S239" s="27">
        <v>5</v>
      </c>
      <c r="W239" s="29">
        <f>AVERAGE(P239:S239)</f>
        <v>3.5</v>
      </c>
      <c r="X239" s="47" t="s">
        <v>1893</v>
      </c>
      <c r="Y239" s="27">
        <v>2</v>
      </c>
      <c r="Z239" s="27">
        <v>5</v>
      </c>
      <c r="AA239" s="27">
        <v>2</v>
      </c>
      <c r="AB239" s="27">
        <v>3</v>
      </c>
      <c r="AC239" s="48"/>
      <c r="AD239" s="48"/>
      <c r="AE239" s="48"/>
      <c r="AF239" s="29">
        <f>AVERAGE(Y239:AB239)</f>
        <v>3</v>
      </c>
      <c r="AG239" s="47" t="s">
        <v>1894</v>
      </c>
      <c r="AH239" s="27">
        <v>3</v>
      </c>
      <c r="AI239" s="27">
        <v>4</v>
      </c>
      <c r="AJ239" s="27">
        <v>3</v>
      </c>
      <c r="AK239" s="27">
        <v>4</v>
      </c>
      <c r="AL239" s="48"/>
      <c r="AM239" s="48"/>
      <c r="AN239" s="48"/>
      <c r="AO239" s="29">
        <f>AVERAGE(AH239:AK239)</f>
        <v>3.5</v>
      </c>
      <c r="AP239" s="47" t="s">
        <v>1895</v>
      </c>
      <c r="AQ239" s="27">
        <v>4</v>
      </c>
      <c r="AR239" s="27">
        <v>5</v>
      </c>
      <c r="AS239" s="27">
        <v>3</v>
      </c>
      <c r="AT239" s="27">
        <v>5</v>
      </c>
      <c r="AU239" s="48"/>
      <c r="AV239" s="48"/>
      <c r="AW239" s="48"/>
      <c r="AX239" s="29">
        <f>AVERAGE(AQ239:AT239)</f>
        <v>4.25</v>
      </c>
      <c r="AY239" s="47" t="s">
        <v>1896</v>
      </c>
      <c r="AZ239" s="32">
        <v>5</v>
      </c>
      <c r="BA239" s="32">
        <v>4</v>
      </c>
      <c r="BB239" s="32">
        <v>4</v>
      </c>
      <c r="BC239" s="32">
        <v>5</v>
      </c>
      <c r="BD239" s="48"/>
      <c r="BE239" s="48"/>
      <c r="BF239" s="48"/>
      <c r="BG239" s="29">
        <f>AVERAGE(AZ239:BC239)</f>
        <v>4.5</v>
      </c>
      <c r="BH239" s="47" t="s">
        <v>1897</v>
      </c>
      <c r="BI239" s="32">
        <v>5</v>
      </c>
      <c r="BJ239" s="32">
        <v>5</v>
      </c>
      <c r="BK239" s="32">
        <v>5</v>
      </c>
      <c r="BL239" s="32">
        <v>5</v>
      </c>
      <c r="BM239" s="33"/>
      <c r="BN239" s="33"/>
      <c r="BO239" s="33"/>
      <c r="BP239" s="34">
        <f>AVERAGE(BI239:BL239)</f>
        <v>5</v>
      </c>
      <c r="BQ239" s="30" t="s">
        <v>1357</v>
      </c>
      <c r="BR239" s="32">
        <v>5</v>
      </c>
      <c r="BS239" s="32">
        <v>5</v>
      </c>
      <c r="BT239" s="32">
        <v>5</v>
      </c>
      <c r="BU239" s="32">
        <v>5</v>
      </c>
      <c r="BV239" s="49"/>
      <c r="BW239" s="49"/>
      <c r="BX239" s="49"/>
      <c r="BY239" s="29">
        <f>AVERAGE(BR239:BU239)</f>
        <v>5</v>
      </c>
      <c r="BZ239" s="47" t="s">
        <v>1898</v>
      </c>
    </row>
    <row r="240" spans="1:78" ht="30" customHeight="1" x14ac:dyDescent="0.25">
      <c r="A240" s="27" t="s">
        <v>1899</v>
      </c>
      <c r="B240" s="27" t="s">
        <v>1890</v>
      </c>
      <c r="C240" s="27"/>
      <c r="D240" s="27" t="s">
        <v>1900</v>
      </c>
      <c r="E240" s="22" t="s">
        <v>80</v>
      </c>
      <c r="F240" s="23">
        <f>AVERAGE(W240,AF240,AO240,AX240,BG240,BP240,BY240)</f>
        <v>3.875</v>
      </c>
      <c r="G240" s="22" t="s">
        <v>80</v>
      </c>
      <c r="H240" s="24" t="s">
        <v>30</v>
      </c>
      <c r="I240" s="24" t="s">
        <v>31</v>
      </c>
      <c r="J240" s="24" t="s">
        <v>72</v>
      </c>
      <c r="K240" s="25">
        <v>44652</v>
      </c>
      <c r="L240" s="24"/>
      <c r="M240" s="25">
        <v>44705</v>
      </c>
      <c r="N240" s="26" t="str">
        <f>CONCATENATE(A240,"_",G240)</f>
        <v>Rudbeckia Lion Cub_Terra Nova</v>
      </c>
      <c r="O240" s="35" t="s">
        <v>1901</v>
      </c>
      <c r="P240" s="27">
        <v>5</v>
      </c>
      <c r="Q240" s="27">
        <v>5</v>
      </c>
      <c r="R240">
        <v>5</v>
      </c>
      <c r="S240" s="27">
        <v>4</v>
      </c>
      <c r="W240" s="29">
        <f>AVERAGE(P240:S240)</f>
        <v>4.75</v>
      </c>
      <c r="X240" s="47" t="s">
        <v>1902</v>
      </c>
      <c r="Y240" s="27">
        <v>4</v>
      </c>
      <c r="Z240" s="27">
        <v>5</v>
      </c>
      <c r="AA240" s="27">
        <v>5</v>
      </c>
      <c r="AB240" s="27">
        <v>4</v>
      </c>
      <c r="AC240" s="48"/>
      <c r="AD240" s="48"/>
      <c r="AE240" s="48"/>
      <c r="AF240" s="29">
        <f>AVERAGE(Y240:AB240)</f>
        <v>4.5</v>
      </c>
      <c r="AG240" s="47" t="s">
        <v>1903</v>
      </c>
      <c r="AH240" s="27">
        <v>4</v>
      </c>
      <c r="AI240" s="27">
        <v>4</v>
      </c>
      <c r="AJ240" s="27">
        <v>5</v>
      </c>
      <c r="AK240" s="27">
        <v>4</v>
      </c>
      <c r="AL240" s="48"/>
      <c r="AM240" s="48"/>
      <c r="AN240" s="48"/>
      <c r="AO240" s="29">
        <f>AVERAGE(AH240:AK240)</f>
        <v>4.25</v>
      </c>
      <c r="AP240" s="47" t="s">
        <v>1904</v>
      </c>
      <c r="AQ240" s="27">
        <v>4</v>
      </c>
      <c r="AR240" s="27">
        <v>4</v>
      </c>
      <c r="AS240" s="27">
        <v>3</v>
      </c>
      <c r="AT240" s="27">
        <v>2</v>
      </c>
      <c r="AU240" s="48"/>
      <c r="AV240" s="48"/>
      <c r="AW240" s="48"/>
      <c r="AX240" s="29">
        <f>AVERAGE(AQ240:AT240)</f>
        <v>3.25</v>
      </c>
      <c r="AY240" s="47" t="s">
        <v>1905</v>
      </c>
      <c r="AZ240" s="32">
        <v>3</v>
      </c>
      <c r="BA240" s="32">
        <v>5</v>
      </c>
      <c r="BB240" s="32">
        <v>3</v>
      </c>
      <c r="BC240" s="32">
        <v>3</v>
      </c>
      <c r="BD240" s="48"/>
      <c r="BE240" s="48"/>
      <c r="BF240" s="48"/>
      <c r="BG240" s="29">
        <f>AVERAGE(AZ240:BC240)</f>
        <v>3.5</v>
      </c>
      <c r="BH240" s="47" t="s">
        <v>1906</v>
      </c>
      <c r="BI240" s="32">
        <v>3</v>
      </c>
      <c r="BJ240" s="32">
        <v>5</v>
      </c>
      <c r="BK240" s="32">
        <v>2</v>
      </c>
      <c r="BL240" s="32">
        <v>2</v>
      </c>
      <c r="BM240" s="33"/>
      <c r="BN240" s="33"/>
      <c r="BO240" s="33"/>
      <c r="BP240" s="34">
        <f>AVERAGE(BI240:BL240)</f>
        <v>3</v>
      </c>
      <c r="BQ240" s="30" t="s">
        <v>1907</v>
      </c>
      <c r="BR240" s="32"/>
      <c r="BS240" s="32"/>
      <c r="BT240" s="32">
        <v>1</v>
      </c>
      <c r="BU240" s="32">
        <v>2</v>
      </c>
      <c r="BV240" s="49"/>
      <c r="BW240" s="49"/>
      <c r="BX240" s="49"/>
      <c r="BY240" s="29" t="s">
        <v>58</v>
      </c>
      <c r="BZ240" s="47" t="s">
        <v>1908</v>
      </c>
    </row>
    <row r="241" spans="1:78" ht="30" customHeight="1" x14ac:dyDescent="0.25">
      <c r="A241" s="27" t="s">
        <v>1909</v>
      </c>
      <c r="B241" s="27" t="s">
        <v>1890</v>
      </c>
      <c r="C241" s="27"/>
      <c r="D241" s="27" t="s">
        <v>1910</v>
      </c>
      <c r="E241" s="22" t="s">
        <v>80</v>
      </c>
      <c r="F241" s="23">
        <f>AVERAGE(W241,AF241,AO241,AX241,BG241,BP241,BY241)</f>
        <v>3.5416666666666665</v>
      </c>
      <c r="G241" s="22" t="s">
        <v>80</v>
      </c>
      <c r="H241" s="24" t="s">
        <v>30</v>
      </c>
      <c r="I241" s="24" t="s">
        <v>31</v>
      </c>
      <c r="J241" s="24" t="s">
        <v>72</v>
      </c>
      <c r="K241" s="25">
        <v>44652</v>
      </c>
      <c r="L241" s="24"/>
      <c r="M241" s="25">
        <v>44705</v>
      </c>
      <c r="N241" s="26" t="str">
        <f>CONCATENATE(A241,"_",G241)</f>
        <v>Rudbeckia Sunstream_Terra Nova</v>
      </c>
      <c r="O241" s="35" t="s">
        <v>1911</v>
      </c>
      <c r="P241" s="27">
        <v>4</v>
      </c>
      <c r="Q241" s="27">
        <v>3</v>
      </c>
      <c r="R241">
        <v>3</v>
      </c>
      <c r="S241" s="27">
        <v>4</v>
      </c>
      <c r="W241" s="29">
        <f>AVERAGE(P241:S241)</f>
        <v>3.5</v>
      </c>
      <c r="X241" s="47" t="s">
        <v>1912</v>
      </c>
      <c r="Y241" s="27">
        <v>4</v>
      </c>
      <c r="Z241" s="27"/>
      <c r="AA241" s="27">
        <v>5</v>
      </c>
      <c r="AB241" s="27">
        <v>3</v>
      </c>
      <c r="AC241" s="48"/>
      <c r="AD241" s="48"/>
      <c r="AE241" s="48"/>
      <c r="AF241" s="29">
        <f>AVERAGE(Y241:AB241)</f>
        <v>4</v>
      </c>
      <c r="AG241" s="47" t="s">
        <v>1913</v>
      </c>
      <c r="AH241" s="27">
        <v>4</v>
      </c>
      <c r="AI241" s="27">
        <v>4</v>
      </c>
      <c r="AJ241" s="27">
        <v>5</v>
      </c>
      <c r="AK241" s="27">
        <v>4</v>
      </c>
      <c r="AL241" s="48"/>
      <c r="AM241" s="48"/>
      <c r="AN241" s="48"/>
      <c r="AO241" s="29">
        <f>AVERAGE(AH241:AK241)</f>
        <v>4.25</v>
      </c>
      <c r="AP241" s="47" t="s">
        <v>1914</v>
      </c>
      <c r="AQ241" s="27">
        <v>4</v>
      </c>
      <c r="AR241" s="27">
        <v>3</v>
      </c>
      <c r="AS241" s="27">
        <v>4</v>
      </c>
      <c r="AT241" s="27">
        <v>4</v>
      </c>
      <c r="AU241" s="48"/>
      <c r="AV241" s="48"/>
      <c r="AW241" s="48"/>
      <c r="AX241" s="29">
        <f>AVERAGE(AQ241:AT241)</f>
        <v>3.75</v>
      </c>
      <c r="AY241" s="47" t="s">
        <v>1915</v>
      </c>
      <c r="AZ241" s="32">
        <v>4</v>
      </c>
      <c r="BA241" s="32">
        <v>3</v>
      </c>
      <c r="BB241" s="32">
        <v>3</v>
      </c>
      <c r="BC241" s="32">
        <v>3</v>
      </c>
      <c r="BD241" s="48"/>
      <c r="BE241" s="48"/>
      <c r="BF241" s="48"/>
      <c r="BG241" s="29">
        <f>AVERAGE(AZ241:BC241)</f>
        <v>3.25</v>
      </c>
      <c r="BH241" s="47" t="s">
        <v>1906</v>
      </c>
      <c r="BI241" s="32">
        <v>3</v>
      </c>
      <c r="BJ241" s="32">
        <v>3</v>
      </c>
      <c r="BK241" s="32">
        <v>2</v>
      </c>
      <c r="BL241" s="32">
        <v>2</v>
      </c>
      <c r="BM241" s="33"/>
      <c r="BN241" s="33"/>
      <c r="BO241" s="33"/>
      <c r="BP241" s="34">
        <f>AVERAGE(BI241:BL241)</f>
        <v>2.5</v>
      </c>
      <c r="BQ241" s="30" t="s">
        <v>1907</v>
      </c>
      <c r="BR241" s="32"/>
      <c r="BS241" s="32"/>
      <c r="BT241" s="32">
        <v>1</v>
      </c>
      <c r="BU241" s="32">
        <v>2</v>
      </c>
      <c r="BV241" s="49"/>
      <c r="BW241" s="49"/>
      <c r="BX241" s="49"/>
      <c r="BY241" s="29" t="s">
        <v>58</v>
      </c>
      <c r="BZ241" s="47" t="s">
        <v>1916</v>
      </c>
    </row>
    <row r="242" spans="1:78" ht="30" customHeight="1" x14ac:dyDescent="0.25">
      <c r="A242" t="s">
        <v>1917</v>
      </c>
      <c r="B242" s="47" t="s">
        <v>1918</v>
      </c>
      <c r="C242" s="35" t="s">
        <v>1919</v>
      </c>
      <c r="D242" t="s">
        <v>1920</v>
      </c>
      <c r="E242" t="s">
        <v>71</v>
      </c>
      <c r="F242" s="23">
        <f>AVERAGE(W242,AF242,AO242,AX242,BG242,BP242,BY242)</f>
        <v>4.2142857142857144</v>
      </c>
      <c r="G242" t="s">
        <v>71</v>
      </c>
      <c r="H242" s="36" t="s">
        <v>116</v>
      </c>
      <c r="I242" s="36" t="s">
        <v>31</v>
      </c>
      <c r="J242" s="36" t="s">
        <v>72</v>
      </c>
      <c r="K242" s="36"/>
      <c r="L242" s="36"/>
      <c r="M242" s="37">
        <v>2020</v>
      </c>
      <c r="N242" s="26" t="str">
        <f>CONCATENATE(A242,"_",G242)</f>
        <v>Salvia Color Spires Back to the Fuchsia_Walter's Gardens</v>
      </c>
      <c r="O242" s="22" t="s">
        <v>1921</v>
      </c>
      <c r="P242" s="27">
        <v>5</v>
      </c>
      <c r="Q242" s="27">
        <v>4</v>
      </c>
      <c r="R242" s="27">
        <v>3</v>
      </c>
      <c r="S242" s="27">
        <v>4</v>
      </c>
      <c r="T242" s="28"/>
      <c r="U242" s="28"/>
      <c r="V242" s="28"/>
      <c r="W242" s="29">
        <f>AVERAGE(P242:S242)</f>
        <v>4</v>
      </c>
      <c r="X242" s="30" t="s">
        <v>1922</v>
      </c>
      <c r="Y242" s="27">
        <v>5</v>
      </c>
      <c r="Z242" s="27">
        <v>4</v>
      </c>
      <c r="AA242" s="27">
        <v>3</v>
      </c>
      <c r="AB242" s="27">
        <v>5</v>
      </c>
      <c r="AC242" s="31"/>
      <c r="AD242" s="31"/>
      <c r="AE242" s="31"/>
      <c r="AF242" s="29">
        <f>AVERAGE(Y242:AB242)</f>
        <v>4.25</v>
      </c>
      <c r="AG242" s="30" t="s">
        <v>1923</v>
      </c>
      <c r="AH242" s="27">
        <v>5</v>
      </c>
      <c r="AI242" s="27">
        <v>5</v>
      </c>
      <c r="AJ242" s="27">
        <v>4</v>
      </c>
      <c r="AK242" s="27">
        <v>5</v>
      </c>
      <c r="AL242" s="31"/>
      <c r="AM242" s="31"/>
      <c r="AN242" s="31"/>
      <c r="AO242" s="29">
        <f>AVERAGE(AH242:AK242)</f>
        <v>4.75</v>
      </c>
      <c r="AP242" s="30" t="s">
        <v>437</v>
      </c>
      <c r="AQ242" s="27">
        <v>5</v>
      </c>
      <c r="AR242" s="27">
        <v>3</v>
      </c>
      <c r="AS242" s="27">
        <v>3</v>
      </c>
      <c r="AT242" s="27">
        <v>5</v>
      </c>
      <c r="AU242" s="31"/>
      <c r="AV242" s="31"/>
      <c r="AW242" s="31"/>
      <c r="AX242" s="29">
        <f>AVERAGE(AQ242:AT242)</f>
        <v>4</v>
      </c>
      <c r="AY242" s="30" t="s">
        <v>1924</v>
      </c>
      <c r="AZ242" s="32">
        <v>5</v>
      </c>
      <c r="BA242" s="32">
        <v>4</v>
      </c>
      <c r="BB242" s="32">
        <v>3</v>
      </c>
      <c r="BC242" s="32">
        <v>5</v>
      </c>
      <c r="BD242" s="31"/>
      <c r="BE242" s="31"/>
      <c r="BF242" s="31"/>
      <c r="BG242" s="29">
        <f>AVERAGE(AZ242:BC242)</f>
        <v>4.25</v>
      </c>
      <c r="BH242" s="30" t="s">
        <v>1925</v>
      </c>
      <c r="BI242" s="32">
        <v>5</v>
      </c>
      <c r="BJ242" s="32">
        <v>4</v>
      </c>
      <c r="BK242" s="32">
        <v>3</v>
      </c>
      <c r="BL242" s="32">
        <v>5</v>
      </c>
      <c r="BM242" s="33"/>
      <c r="BN242" s="33"/>
      <c r="BO242" s="33"/>
      <c r="BP242" s="34">
        <f>AVERAGE(BI242:BL242)</f>
        <v>4.25</v>
      </c>
      <c r="BQ242" s="30" t="s">
        <v>1926</v>
      </c>
      <c r="BR242" s="32">
        <v>5</v>
      </c>
      <c r="BS242" s="32">
        <v>3</v>
      </c>
      <c r="BT242" s="32">
        <v>3</v>
      </c>
      <c r="BU242" s="32">
        <v>5</v>
      </c>
      <c r="BV242" s="33"/>
      <c r="BW242" s="33"/>
      <c r="BX242" s="33"/>
      <c r="BY242" s="29">
        <f>AVERAGE(BR242:BU242)</f>
        <v>4</v>
      </c>
      <c r="BZ242" s="30" t="s">
        <v>1927</v>
      </c>
    </row>
    <row r="243" spans="1:78" ht="30" customHeight="1" x14ac:dyDescent="0.25">
      <c r="A243" s="45" t="s">
        <v>1928</v>
      </c>
      <c r="B243" s="27" t="s">
        <v>1918</v>
      </c>
      <c r="C243" s="27" t="s">
        <v>1929</v>
      </c>
      <c r="D243" s="27" t="s">
        <v>1231</v>
      </c>
      <c r="E243" s="44" t="s">
        <v>165</v>
      </c>
      <c r="F243" s="23">
        <f>AVERAGE(W243,AF243,AO243,AX243,BG243,BP243,BY243)</f>
        <v>4.5357142857142856</v>
      </c>
      <c r="G243" s="44" t="s">
        <v>165</v>
      </c>
      <c r="H243" s="24" t="s">
        <v>129</v>
      </c>
      <c r="I243" s="24" t="s">
        <v>31</v>
      </c>
      <c r="J243" s="24" t="s">
        <v>105</v>
      </c>
      <c r="K243" s="25">
        <v>44656</v>
      </c>
      <c r="L243" s="24" t="s">
        <v>33</v>
      </c>
      <c r="M243" s="25">
        <v>44700</v>
      </c>
      <c r="N243" s="26" t="str">
        <f>CONCATENATE(A243,"_",G243)</f>
        <v>Salvia Farina Blue_Benary</v>
      </c>
      <c r="O243" s="22" t="s">
        <v>1930</v>
      </c>
      <c r="P243" s="27">
        <v>4</v>
      </c>
      <c r="Q243" s="27">
        <v>5</v>
      </c>
      <c r="R243" s="27">
        <v>5</v>
      </c>
      <c r="S243" s="27">
        <v>5</v>
      </c>
      <c r="T243" s="28"/>
      <c r="U243" s="28"/>
      <c r="V243" s="28"/>
      <c r="W243" s="29">
        <f>AVERAGE(P243:S243)</f>
        <v>4.75</v>
      </c>
      <c r="X243" s="30" t="s">
        <v>1931</v>
      </c>
      <c r="Y243" s="27">
        <v>4</v>
      </c>
      <c r="Z243" s="27">
        <v>5</v>
      </c>
      <c r="AA243" s="27">
        <v>4</v>
      </c>
      <c r="AB243" s="27">
        <v>5</v>
      </c>
      <c r="AC243" s="31"/>
      <c r="AD243" s="31"/>
      <c r="AE243" s="31"/>
      <c r="AF243" s="29">
        <f>AVERAGE(Y243:AB243)</f>
        <v>4.5</v>
      </c>
      <c r="AG243" s="30"/>
      <c r="AH243" s="27">
        <v>4</v>
      </c>
      <c r="AI243" s="27">
        <v>5</v>
      </c>
      <c r="AJ243" s="27">
        <v>5</v>
      </c>
      <c r="AK243" s="27">
        <v>5</v>
      </c>
      <c r="AL243" s="31"/>
      <c r="AM243" s="31"/>
      <c r="AN243" s="31"/>
      <c r="AO243" s="29">
        <f>AVERAGE(AH243:AK243)</f>
        <v>4.75</v>
      </c>
      <c r="AP243" s="30" t="s">
        <v>1932</v>
      </c>
      <c r="AQ243" s="27">
        <v>5</v>
      </c>
      <c r="AR243" s="27">
        <v>5</v>
      </c>
      <c r="AS243" s="27">
        <v>4</v>
      </c>
      <c r="AT243" s="27">
        <v>5</v>
      </c>
      <c r="AU243" s="31"/>
      <c r="AV243" s="31"/>
      <c r="AW243" s="31"/>
      <c r="AX243" s="29">
        <f>AVERAGE(AQ243:AT243)</f>
        <v>4.75</v>
      </c>
      <c r="AY243" s="30" t="s">
        <v>1933</v>
      </c>
      <c r="AZ243" s="32">
        <v>4</v>
      </c>
      <c r="BA243" s="32">
        <v>5</v>
      </c>
      <c r="BB243" s="32">
        <v>4</v>
      </c>
      <c r="BC243" s="32">
        <v>5</v>
      </c>
      <c r="BD243" s="31"/>
      <c r="BE243" s="31"/>
      <c r="BF243" s="31"/>
      <c r="BG243" s="29">
        <f>AVERAGE(AZ243:BC243)</f>
        <v>4.5</v>
      </c>
      <c r="BH243" s="30"/>
      <c r="BI243" s="32">
        <v>4</v>
      </c>
      <c r="BJ243" s="32">
        <v>5</v>
      </c>
      <c r="BK243" s="32">
        <v>4</v>
      </c>
      <c r="BL243" s="32">
        <v>4</v>
      </c>
      <c r="BM243" s="33"/>
      <c r="BN243" s="33"/>
      <c r="BO243" s="33"/>
      <c r="BP243" s="34">
        <f>AVERAGE(BI243:BL243)</f>
        <v>4.25</v>
      </c>
      <c r="BQ243" s="30" t="s">
        <v>1934</v>
      </c>
      <c r="BR243" s="32">
        <v>4</v>
      </c>
      <c r="BS243" s="32">
        <v>5</v>
      </c>
      <c r="BT243" s="32">
        <v>3</v>
      </c>
      <c r="BU243" s="32">
        <v>5</v>
      </c>
      <c r="BV243" s="33"/>
      <c r="BW243" s="33"/>
      <c r="BX243" s="33"/>
      <c r="BY243" s="29">
        <f>AVERAGE(BR243:BU243)</f>
        <v>4.25</v>
      </c>
      <c r="BZ243" s="30"/>
    </row>
    <row r="244" spans="1:78" ht="30" customHeight="1" x14ac:dyDescent="0.25">
      <c r="A244" s="45" t="s">
        <v>1935</v>
      </c>
      <c r="B244" s="27" t="s">
        <v>1918</v>
      </c>
      <c r="C244" s="27" t="s">
        <v>1929</v>
      </c>
      <c r="D244" s="27" t="s">
        <v>1936</v>
      </c>
      <c r="E244" s="44" t="s">
        <v>165</v>
      </c>
      <c r="F244" s="23">
        <f>AVERAGE(W244,AF244,AO244,AX244,BG244,BP244,BY244)</f>
        <v>4.4642857142857144</v>
      </c>
      <c r="G244" s="44" t="s">
        <v>165</v>
      </c>
      <c r="H244" s="24" t="s">
        <v>129</v>
      </c>
      <c r="I244" s="24" t="s">
        <v>31</v>
      </c>
      <c r="J244" s="24" t="s">
        <v>105</v>
      </c>
      <c r="K244" s="25">
        <v>44656</v>
      </c>
      <c r="L244" s="24" t="s">
        <v>33</v>
      </c>
      <c r="M244" s="25">
        <v>44700</v>
      </c>
      <c r="N244" s="26" t="str">
        <f>CONCATENATE(A244,"_",G244)</f>
        <v>Salvia Farina Silver Blue_Benary</v>
      </c>
      <c r="O244" s="22" t="s">
        <v>1937</v>
      </c>
      <c r="P244" s="27">
        <v>4</v>
      </c>
      <c r="Q244" s="27">
        <v>5</v>
      </c>
      <c r="R244" s="27">
        <v>5</v>
      </c>
      <c r="S244" s="27">
        <v>5</v>
      </c>
      <c r="T244" s="28"/>
      <c r="U244" s="28"/>
      <c r="V244" s="28"/>
      <c r="W244" s="29">
        <f>AVERAGE(P244:S244)</f>
        <v>4.75</v>
      </c>
      <c r="X244" s="30" t="s">
        <v>523</v>
      </c>
      <c r="Y244" s="27">
        <v>4</v>
      </c>
      <c r="Z244" s="27">
        <v>5</v>
      </c>
      <c r="AA244" s="27">
        <v>4</v>
      </c>
      <c r="AB244" s="27">
        <v>5</v>
      </c>
      <c r="AC244" s="31"/>
      <c r="AD244" s="31"/>
      <c r="AE244" s="31"/>
      <c r="AF244" s="29">
        <f>AVERAGE(Y244:AB244)</f>
        <v>4.5</v>
      </c>
      <c r="AG244" s="30"/>
      <c r="AH244" s="27">
        <v>4</v>
      </c>
      <c r="AI244" s="27">
        <v>5</v>
      </c>
      <c r="AJ244" s="27">
        <v>5</v>
      </c>
      <c r="AK244" s="27">
        <v>5</v>
      </c>
      <c r="AL244" s="31"/>
      <c r="AM244" s="31"/>
      <c r="AN244" s="31"/>
      <c r="AO244" s="29">
        <f>AVERAGE(AH244:AK244)</f>
        <v>4.75</v>
      </c>
      <c r="AP244" s="30" t="s">
        <v>1932</v>
      </c>
      <c r="AQ244" s="27">
        <v>4</v>
      </c>
      <c r="AR244" s="27">
        <v>5</v>
      </c>
      <c r="AS244" s="27">
        <v>4</v>
      </c>
      <c r="AT244" s="27">
        <v>5</v>
      </c>
      <c r="AU244" s="31"/>
      <c r="AV244" s="31"/>
      <c r="AW244" s="31"/>
      <c r="AX244" s="29">
        <f>AVERAGE(AQ244:AT244)</f>
        <v>4.5</v>
      </c>
      <c r="AY244" s="30" t="s">
        <v>1933</v>
      </c>
      <c r="AZ244" s="32">
        <v>4</v>
      </c>
      <c r="BA244" s="32">
        <v>5</v>
      </c>
      <c r="BB244" s="32">
        <v>4</v>
      </c>
      <c r="BC244" s="32">
        <v>5</v>
      </c>
      <c r="BD244" s="31"/>
      <c r="BE244" s="31"/>
      <c r="BF244" s="31"/>
      <c r="BG244" s="29">
        <f>AVERAGE(AZ244:BC244)</f>
        <v>4.5</v>
      </c>
      <c r="BH244" s="30" t="s">
        <v>1311</v>
      </c>
      <c r="BI244" s="32">
        <v>4</v>
      </c>
      <c r="BJ244" s="32">
        <v>5</v>
      </c>
      <c r="BK244" s="32">
        <v>3</v>
      </c>
      <c r="BL244" s="32">
        <v>4</v>
      </c>
      <c r="BM244" s="33"/>
      <c r="BN244" s="33"/>
      <c r="BO244" s="33"/>
      <c r="BP244" s="34">
        <f>AVERAGE(BI244:BL244)</f>
        <v>4</v>
      </c>
      <c r="BQ244" s="30" t="s">
        <v>1934</v>
      </c>
      <c r="BR244" s="32">
        <v>4</v>
      </c>
      <c r="BS244" s="32">
        <v>5</v>
      </c>
      <c r="BT244" s="32">
        <v>3</v>
      </c>
      <c r="BU244" s="32">
        <v>5</v>
      </c>
      <c r="BV244" s="33" t="s">
        <v>111</v>
      </c>
      <c r="BW244" s="33"/>
      <c r="BX244" s="33"/>
      <c r="BY244" s="29">
        <f>AVERAGE(BR244:BU244)</f>
        <v>4.25</v>
      </c>
      <c r="BZ244" s="30"/>
    </row>
    <row r="245" spans="1:78" ht="30" customHeight="1" x14ac:dyDescent="0.25">
      <c r="A245" s="45" t="s">
        <v>1938</v>
      </c>
      <c r="B245" s="27" t="s">
        <v>1918</v>
      </c>
      <c r="C245" s="27" t="s">
        <v>1929</v>
      </c>
      <c r="D245" s="27" t="s">
        <v>1939</v>
      </c>
      <c r="E245" s="44" t="s">
        <v>165</v>
      </c>
      <c r="F245" s="23">
        <f>AVERAGE(W245,AF245,AO245,AX245,BG245,BP245,BY245)</f>
        <v>4.2857142857142856</v>
      </c>
      <c r="G245" s="44" t="s">
        <v>165</v>
      </c>
      <c r="H245" s="24" t="s">
        <v>129</v>
      </c>
      <c r="I245" s="24" t="s">
        <v>31</v>
      </c>
      <c r="J245" s="24" t="s">
        <v>105</v>
      </c>
      <c r="K245" s="25">
        <v>44656</v>
      </c>
      <c r="L245" s="24" t="s">
        <v>33</v>
      </c>
      <c r="M245" s="25">
        <v>44700</v>
      </c>
      <c r="N245" s="26" t="str">
        <f>CONCATENATE(A245,"_",G245)</f>
        <v>Salvia Farina Violet_Benary</v>
      </c>
      <c r="O245" s="22" t="s">
        <v>1940</v>
      </c>
      <c r="P245" s="27">
        <v>4</v>
      </c>
      <c r="Q245" s="27">
        <v>4</v>
      </c>
      <c r="R245" s="27">
        <v>4</v>
      </c>
      <c r="S245" s="27">
        <v>5</v>
      </c>
      <c r="T245" s="28"/>
      <c r="U245" s="28"/>
      <c r="V245" s="28"/>
      <c r="W245" s="29">
        <f>AVERAGE(P245:S245)</f>
        <v>4.25</v>
      </c>
      <c r="X245" s="30" t="s">
        <v>1941</v>
      </c>
      <c r="Y245" s="27">
        <v>3</v>
      </c>
      <c r="Z245" s="27">
        <v>5</v>
      </c>
      <c r="AA245" s="27">
        <v>4</v>
      </c>
      <c r="AB245" s="27">
        <v>5</v>
      </c>
      <c r="AC245" s="31"/>
      <c r="AD245" s="31"/>
      <c r="AE245" s="31"/>
      <c r="AF245" s="29">
        <f>AVERAGE(Y245:AB245)</f>
        <v>4.25</v>
      </c>
      <c r="AG245" s="30" t="s">
        <v>1942</v>
      </c>
      <c r="AH245" s="27">
        <v>4</v>
      </c>
      <c r="AI245" s="27">
        <v>5</v>
      </c>
      <c r="AJ245" s="27">
        <v>4</v>
      </c>
      <c r="AK245" s="27">
        <v>5</v>
      </c>
      <c r="AL245" s="31"/>
      <c r="AM245" s="31"/>
      <c r="AN245" s="31"/>
      <c r="AO245" s="29">
        <f>AVERAGE(AH245:AK245)</f>
        <v>4.5</v>
      </c>
      <c r="AP245" s="30" t="s">
        <v>1932</v>
      </c>
      <c r="AQ245" s="27">
        <v>4</v>
      </c>
      <c r="AR245" s="27">
        <v>5</v>
      </c>
      <c r="AS245" s="27">
        <v>4</v>
      </c>
      <c r="AT245" s="27">
        <v>5</v>
      </c>
      <c r="AU245" s="31"/>
      <c r="AV245" s="31"/>
      <c r="AW245" s="31"/>
      <c r="AX245" s="29">
        <f>AVERAGE(AQ245:AT245)</f>
        <v>4.5</v>
      </c>
      <c r="AY245" s="30" t="s">
        <v>1933</v>
      </c>
      <c r="AZ245" s="32">
        <v>3</v>
      </c>
      <c r="BA245" s="32">
        <v>5</v>
      </c>
      <c r="BB245" s="32">
        <v>4</v>
      </c>
      <c r="BC245" s="32">
        <v>5</v>
      </c>
      <c r="BD245" s="31"/>
      <c r="BE245" s="31"/>
      <c r="BF245" s="31"/>
      <c r="BG245" s="29">
        <f>AVERAGE(AZ245:BC245)</f>
        <v>4.25</v>
      </c>
      <c r="BH245" s="30" t="s">
        <v>1311</v>
      </c>
      <c r="BI245" s="32">
        <v>4</v>
      </c>
      <c r="BJ245" s="32">
        <v>5</v>
      </c>
      <c r="BK245" s="32">
        <v>3</v>
      </c>
      <c r="BL245" s="32">
        <v>4</v>
      </c>
      <c r="BM245" s="33"/>
      <c r="BN245" s="33"/>
      <c r="BO245" s="33"/>
      <c r="BP245" s="34">
        <f>AVERAGE(BI245:BL245)</f>
        <v>4</v>
      </c>
      <c r="BQ245" s="30" t="s">
        <v>1934</v>
      </c>
      <c r="BR245" s="32">
        <v>4</v>
      </c>
      <c r="BS245" s="32">
        <v>5</v>
      </c>
      <c r="BT245" s="32">
        <v>3</v>
      </c>
      <c r="BU245" s="32">
        <v>5</v>
      </c>
      <c r="BV245" s="33"/>
      <c r="BW245" s="33"/>
      <c r="BX245" s="33"/>
      <c r="BY245" s="29">
        <f>AVERAGE(BR245:BU245)</f>
        <v>4.25</v>
      </c>
      <c r="BZ245" s="30"/>
    </row>
    <row r="246" spans="1:78" ht="30" customHeight="1" x14ac:dyDescent="0.25">
      <c r="A246" s="45" t="s">
        <v>1943</v>
      </c>
      <c r="B246" s="27" t="s">
        <v>1918</v>
      </c>
      <c r="C246" s="27" t="s">
        <v>1929</v>
      </c>
      <c r="D246" s="27" t="s">
        <v>143</v>
      </c>
      <c r="E246" s="44" t="s">
        <v>165</v>
      </c>
      <c r="F246" s="23">
        <f>AVERAGE(W246,AF246,AO246,AX246,BG246,BP246,BY246)</f>
        <v>4.4285714285714288</v>
      </c>
      <c r="G246" s="44" t="s">
        <v>165</v>
      </c>
      <c r="H246" s="24" t="s">
        <v>129</v>
      </c>
      <c r="I246" s="24" t="s">
        <v>31</v>
      </c>
      <c r="J246" s="24" t="s">
        <v>105</v>
      </c>
      <c r="K246" s="25">
        <v>44656</v>
      </c>
      <c r="L246" s="24" t="s">
        <v>33</v>
      </c>
      <c r="M246" s="25">
        <v>44700</v>
      </c>
      <c r="N246" s="26" t="str">
        <f>CONCATENATE(A246,"_",G246)</f>
        <v>Salvia Farina White_Benary</v>
      </c>
      <c r="O246" s="22" t="s">
        <v>1944</v>
      </c>
      <c r="P246" s="27">
        <v>4</v>
      </c>
      <c r="Q246" s="27">
        <v>4</v>
      </c>
      <c r="R246" s="27">
        <v>4</v>
      </c>
      <c r="S246" s="27">
        <v>5</v>
      </c>
      <c r="T246" s="28"/>
      <c r="U246" s="28"/>
      <c r="V246" s="28"/>
      <c r="W246" s="29">
        <f>AVERAGE(P246:S246)</f>
        <v>4.25</v>
      </c>
      <c r="X246" s="30" t="s">
        <v>1945</v>
      </c>
      <c r="Y246" s="27">
        <v>4</v>
      </c>
      <c r="Z246" s="27">
        <v>5</v>
      </c>
      <c r="AA246" s="27">
        <v>4</v>
      </c>
      <c r="AB246" s="27">
        <v>5</v>
      </c>
      <c r="AC246" s="31"/>
      <c r="AD246" s="31"/>
      <c r="AE246" s="31"/>
      <c r="AF246" s="29">
        <f>AVERAGE(Y246:AB246)</f>
        <v>4.5</v>
      </c>
      <c r="AG246" s="30" t="s">
        <v>1946</v>
      </c>
      <c r="AH246" s="27">
        <v>4</v>
      </c>
      <c r="AI246" s="27">
        <v>5</v>
      </c>
      <c r="AJ246" s="27">
        <v>4</v>
      </c>
      <c r="AK246" s="27">
        <v>5</v>
      </c>
      <c r="AL246" s="31"/>
      <c r="AM246" s="31"/>
      <c r="AN246" s="31"/>
      <c r="AO246" s="29">
        <f>AVERAGE(AH246:AK246)</f>
        <v>4.5</v>
      </c>
      <c r="AP246" s="30" t="s">
        <v>1947</v>
      </c>
      <c r="AQ246" s="27">
        <v>5</v>
      </c>
      <c r="AR246" s="27">
        <v>5</v>
      </c>
      <c r="AS246" s="27">
        <v>5</v>
      </c>
      <c r="AT246" s="27">
        <v>5</v>
      </c>
      <c r="AU246" s="31"/>
      <c r="AV246" s="31"/>
      <c r="AW246" s="31"/>
      <c r="AX246" s="29">
        <f>AVERAGE(AQ246:AT246)</f>
        <v>5</v>
      </c>
      <c r="AY246" s="30" t="s">
        <v>1948</v>
      </c>
      <c r="AZ246" s="32">
        <v>4</v>
      </c>
      <c r="BA246" s="32">
        <v>5</v>
      </c>
      <c r="BB246" s="32">
        <v>4</v>
      </c>
      <c r="BC246" s="32">
        <v>5</v>
      </c>
      <c r="BD246" s="31"/>
      <c r="BE246" s="31"/>
      <c r="BF246" s="31"/>
      <c r="BG246" s="29">
        <f>AVERAGE(AZ246:BC246)</f>
        <v>4.5</v>
      </c>
      <c r="BH246" s="30" t="s">
        <v>1311</v>
      </c>
      <c r="BI246" s="32">
        <v>4</v>
      </c>
      <c r="BJ246" s="32">
        <v>5</v>
      </c>
      <c r="BK246" s="32">
        <v>3</v>
      </c>
      <c r="BL246" s="32">
        <v>4</v>
      </c>
      <c r="BM246" s="33"/>
      <c r="BN246" s="33"/>
      <c r="BO246" s="33"/>
      <c r="BP246" s="34">
        <f>AVERAGE(BI246:BL246)</f>
        <v>4</v>
      </c>
      <c r="BQ246" s="30" t="s">
        <v>1934</v>
      </c>
      <c r="BR246" s="32">
        <v>4</v>
      </c>
      <c r="BS246" s="32">
        <v>5</v>
      </c>
      <c r="BT246" s="32">
        <v>3</v>
      </c>
      <c r="BU246" s="32">
        <v>5</v>
      </c>
      <c r="BV246" s="33" t="s">
        <v>111</v>
      </c>
      <c r="BW246" s="33"/>
      <c r="BX246" s="33"/>
      <c r="BY246" s="29">
        <f>AVERAGE(BR246:BU246)</f>
        <v>4.25</v>
      </c>
      <c r="BZ246" s="30"/>
    </row>
    <row r="247" spans="1:78" ht="30" customHeight="1" x14ac:dyDescent="0.25">
      <c r="A247" t="s">
        <v>1949</v>
      </c>
      <c r="B247" s="47" t="s">
        <v>1918</v>
      </c>
      <c r="C247" s="35"/>
      <c r="D247" t="s">
        <v>1950</v>
      </c>
      <c r="E247" t="s">
        <v>71</v>
      </c>
      <c r="F247" s="23">
        <f>AVERAGE(W247,AF247,AO247,AX247,BG247,BP247,BY247)</f>
        <v>4.5714285714285712</v>
      </c>
      <c r="G247" t="s">
        <v>71</v>
      </c>
      <c r="H247" s="36" t="s">
        <v>116</v>
      </c>
      <c r="I247" s="36" t="s">
        <v>31</v>
      </c>
      <c r="J247" s="36" t="s">
        <v>72</v>
      </c>
      <c r="K247" s="36"/>
      <c r="L247" s="36"/>
      <c r="M247" s="37">
        <v>2020</v>
      </c>
      <c r="N247" s="26" t="str">
        <f>CONCATENATE(A247,"_",G247)</f>
        <v>Salvia Pink Profusion_Walter's Gardens</v>
      </c>
      <c r="O247" s="22" t="s">
        <v>1951</v>
      </c>
      <c r="P247" s="27">
        <v>5</v>
      </c>
      <c r="Q247" s="27">
        <v>5</v>
      </c>
      <c r="R247" s="27">
        <v>5</v>
      </c>
      <c r="S247" s="27">
        <v>5</v>
      </c>
      <c r="T247" s="28"/>
      <c r="U247" s="28"/>
      <c r="V247" s="28"/>
      <c r="W247" s="29">
        <f>AVERAGE(P247:S247)</f>
        <v>5</v>
      </c>
      <c r="X247" s="30" t="s">
        <v>1952</v>
      </c>
      <c r="Y247" s="27">
        <v>5</v>
      </c>
      <c r="Z247" s="27">
        <v>5</v>
      </c>
      <c r="AA247" s="27">
        <v>4</v>
      </c>
      <c r="AB247" s="27">
        <v>5</v>
      </c>
      <c r="AC247" s="31"/>
      <c r="AD247" s="31"/>
      <c r="AE247" s="31"/>
      <c r="AF247" s="29">
        <f>AVERAGE(Y247:AB247)</f>
        <v>4.75</v>
      </c>
      <c r="AG247" s="30" t="s">
        <v>1312</v>
      </c>
      <c r="AH247" s="27">
        <v>5</v>
      </c>
      <c r="AI247" s="27">
        <v>5</v>
      </c>
      <c r="AJ247" s="27">
        <v>3</v>
      </c>
      <c r="AK247" s="27">
        <v>5</v>
      </c>
      <c r="AL247" s="31"/>
      <c r="AM247" s="31"/>
      <c r="AN247" s="31"/>
      <c r="AO247" s="29">
        <f>AVERAGE(AH247:AK247)</f>
        <v>4.5</v>
      </c>
      <c r="AP247" s="30" t="s">
        <v>1953</v>
      </c>
      <c r="AQ247" s="27">
        <v>5</v>
      </c>
      <c r="AR247" s="27">
        <v>4</v>
      </c>
      <c r="AS247" s="27">
        <v>3</v>
      </c>
      <c r="AT247" s="27">
        <v>5</v>
      </c>
      <c r="AU247" s="31"/>
      <c r="AV247" s="31"/>
      <c r="AW247" s="31"/>
      <c r="AX247" s="29">
        <f>AVERAGE(AQ247:AT247)</f>
        <v>4.25</v>
      </c>
      <c r="AY247" s="30" t="s">
        <v>1954</v>
      </c>
      <c r="AZ247" s="32">
        <v>5</v>
      </c>
      <c r="BA247" s="32">
        <v>5</v>
      </c>
      <c r="BB247" s="32">
        <v>3</v>
      </c>
      <c r="BC247" s="32">
        <v>5</v>
      </c>
      <c r="BD247" s="31"/>
      <c r="BE247" s="31"/>
      <c r="BF247" s="31"/>
      <c r="BG247" s="29">
        <f>AVERAGE(AZ247:BC247)</f>
        <v>4.5</v>
      </c>
      <c r="BH247" s="30"/>
      <c r="BI247" s="32">
        <v>5</v>
      </c>
      <c r="BJ247" s="32">
        <v>5</v>
      </c>
      <c r="BK247" s="32">
        <v>3</v>
      </c>
      <c r="BL247" s="32">
        <v>5</v>
      </c>
      <c r="BM247" s="33" t="s">
        <v>111</v>
      </c>
      <c r="BN247" s="33"/>
      <c r="BO247" s="33"/>
      <c r="BP247" s="34">
        <f>AVERAGE(BI247:BL247)</f>
        <v>4.5</v>
      </c>
      <c r="BQ247" s="30" t="s">
        <v>1955</v>
      </c>
      <c r="BR247" s="32">
        <v>5</v>
      </c>
      <c r="BS247" s="32">
        <v>5</v>
      </c>
      <c r="BT247" s="32">
        <v>3</v>
      </c>
      <c r="BU247" s="32">
        <v>5</v>
      </c>
      <c r="BV247" s="33"/>
      <c r="BW247" s="33"/>
      <c r="BX247" s="33"/>
      <c r="BY247" s="29">
        <f>AVERAGE(BR247:BU247)</f>
        <v>4.5</v>
      </c>
      <c r="BZ247" s="30"/>
    </row>
    <row r="248" spans="1:78" ht="30" customHeight="1" x14ac:dyDescent="0.25">
      <c r="A248" s="30" t="s">
        <v>1956</v>
      </c>
      <c r="B248" s="27" t="s">
        <v>1918</v>
      </c>
      <c r="C248" s="27" t="s">
        <v>1957</v>
      </c>
      <c r="D248" s="27" t="s">
        <v>1958</v>
      </c>
      <c r="E248" s="22" t="s">
        <v>230</v>
      </c>
      <c r="F248" s="23">
        <f>AVERAGE(W248,AF248,AO248,AX248,BG248,BP248,BY248)</f>
        <v>4.6071428571428568</v>
      </c>
      <c r="G248" s="22" t="s">
        <v>230</v>
      </c>
      <c r="H248" s="24" t="s">
        <v>30</v>
      </c>
      <c r="I248" s="24" t="s">
        <v>31</v>
      </c>
      <c r="J248" s="24" t="s">
        <v>72</v>
      </c>
      <c r="K248" s="25" t="s">
        <v>33</v>
      </c>
      <c r="L248" s="25">
        <v>44658</v>
      </c>
      <c r="M248" s="42">
        <v>44707</v>
      </c>
      <c r="N248" s="26" t="str">
        <f>CONCATENATE(A248,"_",G248)</f>
        <v>Salvia Rockin'® Blue Suede Shoes _PW</v>
      </c>
      <c r="O248" s="22" t="s">
        <v>1959</v>
      </c>
      <c r="P248" s="27">
        <v>5</v>
      </c>
      <c r="Q248" s="27">
        <v>5</v>
      </c>
      <c r="R248" s="27">
        <v>3</v>
      </c>
      <c r="S248" s="27">
        <v>5</v>
      </c>
      <c r="T248" s="28"/>
      <c r="U248" s="28"/>
      <c r="V248" s="28"/>
      <c r="W248" s="29">
        <f>AVERAGE(P248:S248)</f>
        <v>4.5</v>
      </c>
      <c r="X248" s="30" t="s">
        <v>1960</v>
      </c>
      <c r="Y248" s="27">
        <v>5</v>
      </c>
      <c r="Z248" s="27">
        <v>4</v>
      </c>
      <c r="AA248" s="27">
        <v>3</v>
      </c>
      <c r="AB248" s="27">
        <v>4</v>
      </c>
      <c r="AC248" s="31"/>
      <c r="AD248" s="31"/>
      <c r="AE248" s="31"/>
      <c r="AF248" s="29">
        <f>AVERAGE(Y248:AB248)</f>
        <v>4</v>
      </c>
      <c r="AG248" s="30" t="s">
        <v>1961</v>
      </c>
      <c r="AH248" s="27">
        <v>4</v>
      </c>
      <c r="AI248" s="27">
        <v>5</v>
      </c>
      <c r="AJ248" s="27">
        <v>3</v>
      </c>
      <c r="AK248" s="27">
        <v>5</v>
      </c>
      <c r="AL248" s="31"/>
      <c r="AM248" s="31"/>
      <c r="AN248" s="31"/>
      <c r="AO248" s="29">
        <f>AVERAGE(AH248:AK248)</f>
        <v>4.25</v>
      </c>
      <c r="AP248" s="30" t="s">
        <v>1962</v>
      </c>
      <c r="AQ248" s="27">
        <v>5</v>
      </c>
      <c r="AR248" s="27">
        <v>5</v>
      </c>
      <c r="AS248" s="27">
        <v>4</v>
      </c>
      <c r="AT248" s="27">
        <v>5</v>
      </c>
      <c r="AU248" s="31"/>
      <c r="AV248" s="31"/>
      <c r="AW248" s="31"/>
      <c r="AX248" s="29">
        <f>AVERAGE(AQ248:AT248)</f>
        <v>4.75</v>
      </c>
      <c r="AY248" s="30" t="s">
        <v>1963</v>
      </c>
      <c r="AZ248" s="32">
        <v>5</v>
      </c>
      <c r="BA248" s="32">
        <v>5</v>
      </c>
      <c r="BB248" s="32">
        <v>4</v>
      </c>
      <c r="BC248" s="32">
        <v>5</v>
      </c>
      <c r="BD248" s="31"/>
      <c r="BE248" s="31"/>
      <c r="BF248" s="31"/>
      <c r="BG248" s="29">
        <f>AVERAGE(AZ248:BC248)</f>
        <v>4.75</v>
      </c>
      <c r="BH248" s="30" t="s">
        <v>1964</v>
      </c>
      <c r="BI248" s="32">
        <v>5</v>
      </c>
      <c r="BJ248" s="32">
        <v>5</v>
      </c>
      <c r="BK248" s="32">
        <v>5</v>
      </c>
      <c r="BL248" s="32">
        <v>5</v>
      </c>
      <c r="BM248" s="33"/>
      <c r="BN248" s="33"/>
      <c r="BO248" s="33"/>
      <c r="BP248" s="34">
        <f>AVERAGE(BI248:BL248)</f>
        <v>5</v>
      </c>
      <c r="BQ248" s="30" t="s">
        <v>1965</v>
      </c>
      <c r="BR248" s="32">
        <v>5</v>
      </c>
      <c r="BS248" s="32">
        <v>5</v>
      </c>
      <c r="BT248" s="32">
        <v>5</v>
      </c>
      <c r="BU248" s="32">
        <v>5</v>
      </c>
      <c r="BV248" s="33"/>
      <c r="BW248" s="33"/>
      <c r="BX248" s="33"/>
      <c r="BY248" s="29">
        <f>AVERAGE(BR248:BU248)</f>
        <v>5</v>
      </c>
      <c r="BZ248" s="30" t="s">
        <v>134</v>
      </c>
    </row>
    <row r="249" spans="1:78" ht="30" customHeight="1" x14ac:dyDescent="0.25">
      <c r="A249" s="30" t="s">
        <v>1966</v>
      </c>
      <c r="B249" s="27" t="s">
        <v>1918</v>
      </c>
      <c r="C249" s="27" t="s">
        <v>1957</v>
      </c>
      <c r="D249" s="27" t="s">
        <v>1967</v>
      </c>
      <c r="E249" s="22" t="s">
        <v>230</v>
      </c>
      <c r="F249" s="23">
        <f>AVERAGE(W249,AF249,AO249,AX249,BG249,BP249,BY249)</f>
        <v>4.1428571428571432</v>
      </c>
      <c r="G249" s="22" t="s">
        <v>230</v>
      </c>
      <c r="H249" s="24" t="s">
        <v>30</v>
      </c>
      <c r="I249" s="24" t="s">
        <v>31</v>
      </c>
      <c r="J249" s="24" t="s">
        <v>72</v>
      </c>
      <c r="K249" s="25" t="s">
        <v>33</v>
      </c>
      <c r="L249" s="25">
        <v>44658</v>
      </c>
      <c r="M249" s="42">
        <v>44707</v>
      </c>
      <c r="N249" s="26" t="str">
        <f>CONCATENATE(A249,"_",G249)</f>
        <v>Salvia Rockin'® Deep Purple 2023 _PW</v>
      </c>
      <c r="O249" s="22" t="s">
        <v>1968</v>
      </c>
      <c r="P249" s="27">
        <v>4</v>
      </c>
      <c r="Q249" s="27">
        <v>5</v>
      </c>
      <c r="R249" s="27">
        <v>2</v>
      </c>
      <c r="S249" s="27">
        <v>5</v>
      </c>
      <c r="T249" s="28"/>
      <c r="U249" s="28"/>
      <c r="V249" s="28"/>
      <c r="W249" s="29">
        <f>AVERAGE(P249:S249)</f>
        <v>4</v>
      </c>
      <c r="X249" s="30" t="s">
        <v>1960</v>
      </c>
      <c r="Y249" s="27">
        <v>4</v>
      </c>
      <c r="Z249" s="27">
        <v>3</v>
      </c>
      <c r="AA249" s="27">
        <v>3</v>
      </c>
      <c r="AB249" s="27">
        <v>4</v>
      </c>
      <c r="AC249" s="31"/>
      <c r="AD249" s="31"/>
      <c r="AE249" s="31"/>
      <c r="AF249" s="29">
        <f>AVERAGE(Y249:AB249)</f>
        <v>3.5</v>
      </c>
      <c r="AG249" s="30" t="s">
        <v>1969</v>
      </c>
      <c r="AH249" s="27">
        <v>3</v>
      </c>
      <c r="AI249" s="27">
        <v>3</v>
      </c>
      <c r="AJ249" s="27">
        <v>3</v>
      </c>
      <c r="AK249" s="27">
        <v>5</v>
      </c>
      <c r="AL249" s="31"/>
      <c r="AM249" s="31"/>
      <c r="AN249" s="31"/>
      <c r="AO249" s="29">
        <f>AVERAGE(AH249:AK249)</f>
        <v>3.5</v>
      </c>
      <c r="AP249" s="30" t="s">
        <v>1962</v>
      </c>
      <c r="AQ249" s="27">
        <v>4</v>
      </c>
      <c r="AR249" s="27">
        <v>4</v>
      </c>
      <c r="AS249" s="27">
        <v>4</v>
      </c>
      <c r="AT249" s="27">
        <v>5</v>
      </c>
      <c r="AU249" s="31"/>
      <c r="AV249" s="31"/>
      <c r="AW249" s="31"/>
      <c r="AX249" s="29">
        <f>AVERAGE(AQ249:AT249)</f>
        <v>4.25</v>
      </c>
      <c r="AY249" s="30" t="s">
        <v>1970</v>
      </c>
      <c r="AZ249" s="32">
        <v>5</v>
      </c>
      <c r="BA249" s="32">
        <v>4</v>
      </c>
      <c r="BB249" s="32">
        <v>4</v>
      </c>
      <c r="BC249" s="32">
        <v>5</v>
      </c>
      <c r="BD249" s="31"/>
      <c r="BE249" s="31"/>
      <c r="BF249" s="31"/>
      <c r="BG249" s="29">
        <f>AVERAGE(AZ249:BC249)</f>
        <v>4.5</v>
      </c>
      <c r="BH249" s="30" t="s">
        <v>1964</v>
      </c>
      <c r="BI249" s="32">
        <v>4</v>
      </c>
      <c r="BJ249" s="32">
        <v>5</v>
      </c>
      <c r="BK249" s="32">
        <v>4</v>
      </c>
      <c r="BL249" s="32">
        <v>5</v>
      </c>
      <c r="BM249" s="33"/>
      <c r="BN249" s="33"/>
      <c r="BO249" s="33"/>
      <c r="BP249" s="34">
        <f>AVERAGE(BI249:BL249)</f>
        <v>4.5</v>
      </c>
      <c r="BQ249" s="27"/>
      <c r="BR249" s="32">
        <v>5</v>
      </c>
      <c r="BS249" s="32">
        <v>5</v>
      </c>
      <c r="BT249" s="32">
        <v>4</v>
      </c>
      <c r="BU249" s="32">
        <v>5</v>
      </c>
      <c r="BV249" s="33"/>
      <c r="BW249" s="33"/>
      <c r="BX249" s="33"/>
      <c r="BY249" s="29">
        <f>AVERAGE(BR249:BU249)</f>
        <v>4.75</v>
      </c>
      <c r="BZ249" s="30"/>
    </row>
    <row r="250" spans="1:78" ht="30" customHeight="1" x14ac:dyDescent="0.25">
      <c r="A250" s="30" t="s">
        <v>1971</v>
      </c>
      <c r="B250" s="27" t="s">
        <v>1918</v>
      </c>
      <c r="C250" s="27" t="s">
        <v>1972</v>
      </c>
      <c r="D250" s="27" t="s">
        <v>244</v>
      </c>
      <c r="E250" s="22" t="s">
        <v>230</v>
      </c>
      <c r="F250" s="23">
        <f>AVERAGE(W250,AF250,AO250,AX250,BG250,BP250,BY250)</f>
        <v>4.1785714285714288</v>
      </c>
      <c r="G250" s="22" t="s">
        <v>230</v>
      </c>
      <c r="H250" s="24" t="s">
        <v>30</v>
      </c>
      <c r="I250" s="24" t="s">
        <v>31</v>
      </c>
      <c r="J250" s="24" t="s">
        <v>72</v>
      </c>
      <c r="K250" s="25" t="s">
        <v>33</v>
      </c>
      <c r="L250" s="25">
        <v>44658</v>
      </c>
      <c r="M250" s="42">
        <v>44707</v>
      </c>
      <c r="N250" s="26" t="str">
        <f>CONCATENATE(A250,"_",G250)</f>
        <v>Salvia Unplugged® Pink _PW</v>
      </c>
      <c r="O250" s="22" t="s">
        <v>1973</v>
      </c>
      <c r="P250" s="27">
        <v>4</v>
      </c>
      <c r="Q250" s="27">
        <v>5</v>
      </c>
      <c r="R250" s="27">
        <v>3</v>
      </c>
      <c r="S250" s="27">
        <v>5</v>
      </c>
      <c r="T250" s="28"/>
      <c r="U250" s="28"/>
      <c r="V250" s="28"/>
      <c r="W250" s="29">
        <f>AVERAGE(P250:S250)</f>
        <v>4.25</v>
      </c>
      <c r="X250" s="30" t="s">
        <v>1974</v>
      </c>
      <c r="Y250" s="27">
        <v>4</v>
      </c>
      <c r="Z250" s="27">
        <v>3</v>
      </c>
      <c r="AA250" s="27">
        <v>3</v>
      </c>
      <c r="AB250" s="27">
        <v>4</v>
      </c>
      <c r="AC250" s="31"/>
      <c r="AD250" s="31"/>
      <c r="AE250" s="31"/>
      <c r="AF250" s="29">
        <f>AVERAGE(Y250:AB250)</f>
        <v>3.5</v>
      </c>
      <c r="AG250" s="30" t="s">
        <v>1969</v>
      </c>
      <c r="AH250" s="27">
        <v>3</v>
      </c>
      <c r="AI250" s="27">
        <v>4</v>
      </c>
      <c r="AJ250" s="27">
        <v>3</v>
      </c>
      <c r="AK250" s="27">
        <v>5</v>
      </c>
      <c r="AL250" s="31"/>
      <c r="AM250" s="31"/>
      <c r="AN250" s="31"/>
      <c r="AO250" s="29">
        <f>AVERAGE(AH250:AK250)</f>
        <v>3.75</v>
      </c>
      <c r="AP250" s="30" t="s">
        <v>1962</v>
      </c>
      <c r="AQ250" s="27">
        <v>4</v>
      </c>
      <c r="AR250" s="27">
        <v>4</v>
      </c>
      <c r="AS250" s="27">
        <v>4</v>
      </c>
      <c r="AT250" s="27">
        <v>5</v>
      </c>
      <c r="AU250" s="31"/>
      <c r="AV250" s="31"/>
      <c r="AW250" s="31"/>
      <c r="AX250" s="29">
        <f>AVERAGE(AQ250:AT250)</f>
        <v>4.25</v>
      </c>
      <c r="AY250" s="30" t="s">
        <v>1970</v>
      </c>
      <c r="AZ250" s="32">
        <v>4</v>
      </c>
      <c r="BA250" s="32">
        <v>4</v>
      </c>
      <c r="BB250" s="32">
        <v>4</v>
      </c>
      <c r="BC250" s="32">
        <v>5</v>
      </c>
      <c r="BD250" s="31"/>
      <c r="BE250" s="31"/>
      <c r="BF250" s="31"/>
      <c r="BG250" s="29">
        <f>AVERAGE(AZ250:BC250)</f>
        <v>4.25</v>
      </c>
      <c r="BH250" s="30" t="s">
        <v>1975</v>
      </c>
      <c r="BI250" s="32">
        <v>4</v>
      </c>
      <c r="BJ250" s="32">
        <v>5</v>
      </c>
      <c r="BK250" s="32">
        <v>4</v>
      </c>
      <c r="BL250" s="32">
        <v>5</v>
      </c>
      <c r="BM250" s="33"/>
      <c r="BN250" s="33"/>
      <c r="BO250" s="33"/>
      <c r="BP250" s="34">
        <f>AVERAGE(BI250:BL250)</f>
        <v>4.5</v>
      </c>
      <c r="BQ250" s="27"/>
      <c r="BR250" s="32">
        <v>5</v>
      </c>
      <c r="BS250" s="32">
        <v>5</v>
      </c>
      <c r="BT250" s="32">
        <v>4</v>
      </c>
      <c r="BU250" s="32">
        <v>5</v>
      </c>
      <c r="BV250" s="33"/>
      <c r="BW250" s="33"/>
      <c r="BX250" s="33"/>
      <c r="BY250" s="29">
        <f>AVERAGE(BR250:BU250)</f>
        <v>4.75</v>
      </c>
      <c r="BZ250" s="30"/>
    </row>
    <row r="251" spans="1:78" s="27" customFormat="1" ht="30" customHeight="1" x14ac:dyDescent="0.25">
      <c r="A251" s="45" t="s">
        <v>1976</v>
      </c>
      <c r="B251" s="27" t="s">
        <v>1977</v>
      </c>
      <c r="C251" s="27" t="s">
        <v>1978</v>
      </c>
      <c r="D251" s="27" t="s">
        <v>1231</v>
      </c>
      <c r="E251" s="44" t="s">
        <v>165</v>
      </c>
      <c r="F251" s="23">
        <f>AVERAGE(W251,AF251,AO251,AX251,BG251,BP251,BY251)</f>
        <v>4.6428571428571432</v>
      </c>
      <c r="G251" s="44" t="s">
        <v>165</v>
      </c>
      <c r="H251" s="24" t="s">
        <v>129</v>
      </c>
      <c r="I251" s="24" t="s">
        <v>31</v>
      </c>
      <c r="J251" s="24" t="s">
        <v>105</v>
      </c>
      <c r="K251" s="25">
        <v>44656</v>
      </c>
      <c r="L251" s="24" t="s">
        <v>33</v>
      </c>
      <c r="M251" s="25">
        <v>44700</v>
      </c>
      <c r="N251" s="26" t="str">
        <f>CONCATENATE(A251,"_",G251)</f>
        <v>Scaevola  Abanico Blue_Benary</v>
      </c>
      <c r="O251" s="22" t="s">
        <v>1979</v>
      </c>
      <c r="P251" s="27">
        <v>5</v>
      </c>
      <c r="Q251" s="27">
        <v>5</v>
      </c>
      <c r="R251" s="27">
        <v>3</v>
      </c>
      <c r="S251" s="27">
        <v>5</v>
      </c>
      <c r="T251" s="28"/>
      <c r="U251" s="28"/>
      <c r="V251" s="28"/>
      <c r="W251" s="29">
        <f>AVERAGE(P251:S251)</f>
        <v>4.5</v>
      </c>
      <c r="X251" s="30" t="s">
        <v>1980</v>
      </c>
      <c r="Y251" s="27">
        <v>5</v>
      </c>
      <c r="Z251" s="27">
        <v>5</v>
      </c>
      <c r="AA251" s="27">
        <v>5</v>
      </c>
      <c r="AB251" s="27">
        <v>5</v>
      </c>
      <c r="AC251" s="31"/>
      <c r="AD251" s="31"/>
      <c r="AE251" s="31"/>
      <c r="AF251" s="29">
        <f>AVERAGE(Y251:AB251)</f>
        <v>5</v>
      </c>
      <c r="AG251" s="30" t="s">
        <v>1981</v>
      </c>
      <c r="AH251" s="27">
        <v>5</v>
      </c>
      <c r="AI251" s="27">
        <v>5</v>
      </c>
      <c r="AJ251" s="27">
        <v>5</v>
      </c>
      <c r="AK251" s="27">
        <v>5</v>
      </c>
      <c r="AL251" s="31"/>
      <c r="AM251" s="31"/>
      <c r="AN251" s="31"/>
      <c r="AO251" s="29">
        <f>AVERAGE(AH251:AK251)</f>
        <v>5</v>
      </c>
      <c r="AP251" s="30" t="s">
        <v>1982</v>
      </c>
      <c r="AQ251" s="27">
        <v>5</v>
      </c>
      <c r="AR251" s="27">
        <v>4</v>
      </c>
      <c r="AS251" s="27">
        <v>3</v>
      </c>
      <c r="AT251" s="27">
        <v>5</v>
      </c>
      <c r="AU251" s="31"/>
      <c r="AV251" s="31"/>
      <c r="AW251" s="31"/>
      <c r="AX251" s="29">
        <f>AVERAGE(AQ251:AT251)</f>
        <v>4.25</v>
      </c>
      <c r="AY251" s="30" t="s">
        <v>1983</v>
      </c>
      <c r="AZ251" s="32">
        <v>5</v>
      </c>
      <c r="BA251" s="32">
        <v>5</v>
      </c>
      <c r="BB251" s="32">
        <v>3</v>
      </c>
      <c r="BC251" s="32">
        <v>5</v>
      </c>
      <c r="BD251" s="31"/>
      <c r="BE251" s="31"/>
      <c r="BF251" s="31"/>
      <c r="BG251" s="29">
        <f>AVERAGE(AZ251:BC251)</f>
        <v>4.5</v>
      </c>
      <c r="BH251" s="30"/>
      <c r="BI251" s="32">
        <v>5</v>
      </c>
      <c r="BJ251" s="32">
        <v>4</v>
      </c>
      <c r="BK251" s="32">
        <v>4</v>
      </c>
      <c r="BL251" s="32">
        <v>5</v>
      </c>
      <c r="BM251" s="33"/>
      <c r="BN251" s="33"/>
      <c r="BO251" s="33"/>
      <c r="BP251" s="34">
        <f>AVERAGE(BI251:BL251)</f>
        <v>4.5</v>
      </c>
      <c r="BR251" s="32">
        <v>5</v>
      </c>
      <c r="BS251" s="32">
        <v>5</v>
      </c>
      <c r="BT251" s="32">
        <v>4</v>
      </c>
      <c r="BU251" s="32">
        <v>5</v>
      </c>
      <c r="BV251" s="33"/>
      <c r="BW251" s="33"/>
      <c r="BX251" s="33"/>
      <c r="BY251" s="29">
        <f>AVERAGE(BR251:BU251)</f>
        <v>4.75</v>
      </c>
      <c r="BZ251" s="30" t="s">
        <v>1984</v>
      </c>
    </row>
    <row r="252" spans="1:78" s="27" customFormat="1" ht="30" customHeight="1" x14ac:dyDescent="0.25">
      <c r="A252" s="45" t="s">
        <v>1985</v>
      </c>
      <c r="B252" s="27" t="s">
        <v>1977</v>
      </c>
      <c r="C252" s="27" t="s">
        <v>1978</v>
      </c>
      <c r="D252" s="27" t="s">
        <v>127</v>
      </c>
      <c r="E252" s="44" t="s">
        <v>165</v>
      </c>
      <c r="F252" s="23">
        <f>AVERAGE(W252,AF252,AO252,AX252,BG252,BP252,BY252)</f>
        <v>4.6428571428571432</v>
      </c>
      <c r="G252" s="44" t="s">
        <v>165</v>
      </c>
      <c r="H252" s="24" t="s">
        <v>129</v>
      </c>
      <c r="I252" s="24" t="s">
        <v>31</v>
      </c>
      <c r="J252" s="24" t="s">
        <v>105</v>
      </c>
      <c r="K252" s="25">
        <v>44656</v>
      </c>
      <c r="L252" s="24" t="s">
        <v>33</v>
      </c>
      <c r="M252" s="25">
        <v>44700</v>
      </c>
      <c r="N252" s="26" t="str">
        <f>CONCATENATE(A252,"_",G252)</f>
        <v>Scaevola  Abanico Purple_Benary</v>
      </c>
      <c r="O252" s="22" t="s">
        <v>1986</v>
      </c>
      <c r="P252" s="27">
        <v>3</v>
      </c>
      <c r="Q252" s="27">
        <v>5</v>
      </c>
      <c r="R252" s="27">
        <v>2</v>
      </c>
      <c r="S252" s="27">
        <v>5</v>
      </c>
      <c r="T252" s="28"/>
      <c r="U252" s="28"/>
      <c r="V252" s="28"/>
      <c r="W252" s="29">
        <f>AVERAGE(P252:S252)</f>
        <v>3.75</v>
      </c>
      <c r="X252" s="30" t="s">
        <v>1987</v>
      </c>
      <c r="Y252" s="27">
        <v>4</v>
      </c>
      <c r="Z252" s="27">
        <v>4</v>
      </c>
      <c r="AA252" s="27">
        <v>3</v>
      </c>
      <c r="AB252" s="27">
        <v>5</v>
      </c>
      <c r="AC252" s="31"/>
      <c r="AD252" s="31"/>
      <c r="AE252" s="31"/>
      <c r="AF252" s="29">
        <f>AVERAGE(Y252:AB252)</f>
        <v>4</v>
      </c>
      <c r="AG252" s="30" t="s">
        <v>1988</v>
      </c>
      <c r="AH252" s="27">
        <v>5</v>
      </c>
      <c r="AI252" s="27">
        <v>5</v>
      </c>
      <c r="AJ252" s="27">
        <v>4</v>
      </c>
      <c r="AK252" s="27">
        <v>5</v>
      </c>
      <c r="AL252" s="31"/>
      <c r="AM252" s="31"/>
      <c r="AN252" s="31"/>
      <c r="AO252" s="29">
        <f>AVERAGE(AH252:AK252)</f>
        <v>4.75</v>
      </c>
      <c r="AP252" s="30" t="s">
        <v>1982</v>
      </c>
      <c r="AQ252" s="27">
        <v>5</v>
      </c>
      <c r="AR252" s="27">
        <v>5</v>
      </c>
      <c r="AS252" s="27">
        <v>5</v>
      </c>
      <c r="AT252" s="27">
        <v>5</v>
      </c>
      <c r="AU252" s="31"/>
      <c r="AV252" s="31"/>
      <c r="AW252" s="31"/>
      <c r="AX252" s="29">
        <f>AVERAGE(AQ252:AT252)</f>
        <v>5</v>
      </c>
      <c r="AY252" s="30"/>
      <c r="AZ252" s="32">
        <v>5</v>
      </c>
      <c r="BA252" s="32">
        <v>5</v>
      </c>
      <c r="BB252" s="32">
        <v>5</v>
      </c>
      <c r="BC252" s="32">
        <v>5</v>
      </c>
      <c r="BD252" s="31"/>
      <c r="BE252" s="31"/>
      <c r="BF252" s="31"/>
      <c r="BG252" s="29">
        <f>AVERAGE(AZ252:BC252)</f>
        <v>5</v>
      </c>
      <c r="BH252" s="30"/>
      <c r="BI252" s="32">
        <v>5</v>
      </c>
      <c r="BJ252" s="32">
        <v>5</v>
      </c>
      <c r="BK252" s="32">
        <v>5</v>
      </c>
      <c r="BL252" s="32">
        <v>5</v>
      </c>
      <c r="BM252" s="33"/>
      <c r="BN252" s="33"/>
      <c r="BO252" s="33"/>
      <c r="BP252" s="34">
        <f>AVERAGE(BI252:BL252)</f>
        <v>5</v>
      </c>
      <c r="BQ252" s="30" t="s">
        <v>1989</v>
      </c>
      <c r="BR252" s="32">
        <v>5</v>
      </c>
      <c r="BS252" s="32">
        <v>5</v>
      </c>
      <c r="BT252" s="32">
        <v>5</v>
      </c>
      <c r="BU252" s="32">
        <v>5</v>
      </c>
      <c r="BV252" s="33"/>
      <c r="BW252" s="33"/>
      <c r="BX252" s="33"/>
      <c r="BY252" s="29">
        <f>AVERAGE(BR252:BU252)</f>
        <v>5</v>
      </c>
      <c r="BZ252" s="30" t="s">
        <v>1984</v>
      </c>
    </row>
    <row r="253" spans="1:78" s="27" customFormat="1" ht="30" customHeight="1" x14ac:dyDescent="0.25">
      <c r="A253" s="45" t="s">
        <v>1990</v>
      </c>
      <c r="B253" s="27" t="s">
        <v>1977</v>
      </c>
      <c r="C253" s="27" t="s">
        <v>1978</v>
      </c>
      <c r="D253" s="27" t="s">
        <v>137</v>
      </c>
      <c r="E253" s="44" t="s">
        <v>165</v>
      </c>
      <c r="F253" s="23">
        <f>AVERAGE(W253,AF253,AO253,AX253,BG253,BP253,BY253)</f>
        <v>4.5714285714285712</v>
      </c>
      <c r="G253" s="44" t="s">
        <v>165</v>
      </c>
      <c r="H253" s="24" t="s">
        <v>129</v>
      </c>
      <c r="I253" s="24" t="s">
        <v>31</v>
      </c>
      <c r="J253" s="24" t="s">
        <v>105</v>
      </c>
      <c r="K253" s="25">
        <v>44656</v>
      </c>
      <c r="L253" s="24" t="s">
        <v>33</v>
      </c>
      <c r="M253" s="25">
        <v>44700</v>
      </c>
      <c r="N253" s="26" t="str">
        <f>CONCATENATE(A253,"_",G253)</f>
        <v>Scaevola  Abanico Rose_Benary</v>
      </c>
      <c r="O253" s="22" t="s">
        <v>1991</v>
      </c>
      <c r="P253" s="27">
        <v>4</v>
      </c>
      <c r="Q253" s="27">
        <v>4</v>
      </c>
      <c r="R253" s="27">
        <v>2</v>
      </c>
      <c r="S253" s="27">
        <v>5</v>
      </c>
      <c r="T253" s="28"/>
      <c r="U253" s="28"/>
      <c r="V253" s="28"/>
      <c r="W253" s="29">
        <f>AVERAGE(P253:S253)</f>
        <v>3.75</v>
      </c>
      <c r="X253" s="30" t="s">
        <v>1992</v>
      </c>
      <c r="Y253" s="27">
        <v>5</v>
      </c>
      <c r="Z253" s="27">
        <v>4</v>
      </c>
      <c r="AA253" s="27">
        <v>4</v>
      </c>
      <c r="AB253" s="27">
        <v>5</v>
      </c>
      <c r="AC253" s="31"/>
      <c r="AD253" s="31"/>
      <c r="AE253" s="31"/>
      <c r="AF253" s="29">
        <f>AVERAGE(Y253:AB253)</f>
        <v>4.5</v>
      </c>
      <c r="AG253" s="30" t="s">
        <v>1993</v>
      </c>
      <c r="AH253" s="27">
        <v>5</v>
      </c>
      <c r="AI253" s="27">
        <v>5</v>
      </c>
      <c r="AJ253" s="27">
        <v>5</v>
      </c>
      <c r="AK253" s="27">
        <v>5</v>
      </c>
      <c r="AL253" s="31"/>
      <c r="AM253" s="31"/>
      <c r="AN253" s="31"/>
      <c r="AO253" s="29">
        <f>AVERAGE(AH253:AK253)</f>
        <v>5</v>
      </c>
      <c r="AP253" s="30" t="s">
        <v>1982</v>
      </c>
      <c r="AQ253" s="27">
        <v>5</v>
      </c>
      <c r="AR253" s="27">
        <v>4</v>
      </c>
      <c r="AS253" s="27">
        <v>4</v>
      </c>
      <c r="AT253" s="27">
        <v>5</v>
      </c>
      <c r="AU253" s="31"/>
      <c r="AV253" s="31"/>
      <c r="AW253" s="31"/>
      <c r="AX253" s="29">
        <f>AVERAGE(AQ253:AT253)</f>
        <v>4.5</v>
      </c>
      <c r="AY253" s="30" t="s">
        <v>1994</v>
      </c>
      <c r="AZ253" s="32">
        <v>5</v>
      </c>
      <c r="BA253" s="32">
        <v>5</v>
      </c>
      <c r="BB253" s="32">
        <v>4</v>
      </c>
      <c r="BC253" s="32">
        <v>5</v>
      </c>
      <c r="BD253" s="31"/>
      <c r="BE253" s="31"/>
      <c r="BF253" s="31"/>
      <c r="BG253" s="29">
        <f>AVERAGE(AZ253:BC253)</f>
        <v>4.75</v>
      </c>
      <c r="BH253" s="30" t="s">
        <v>1995</v>
      </c>
      <c r="BI253" s="32">
        <v>5</v>
      </c>
      <c r="BJ253" s="32">
        <v>4</v>
      </c>
      <c r="BK253" s="32">
        <v>4</v>
      </c>
      <c r="BL253" s="32">
        <v>5</v>
      </c>
      <c r="BM253" s="33"/>
      <c r="BN253" s="33"/>
      <c r="BO253" s="33"/>
      <c r="BP253" s="34">
        <f>AVERAGE(BI253:BL253)</f>
        <v>4.5</v>
      </c>
      <c r="BQ253" s="30" t="s">
        <v>1996</v>
      </c>
      <c r="BR253" s="32">
        <v>5</v>
      </c>
      <c r="BS253" s="32">
        <v>5</v>
      </c>
      <c r="BT253" s="32">
        <v>5</v>
      </c>
      <c r="BU253" s="32">
        <v>5</v>
      </c>
      <c r="BV253" s="33"/>
      <c r="BW253" s="33"/>
      <c r="BX253" s="33"/>
      <c r="BY253" s="29">
        <f>AVERAGE(BR253:BU253)</f>
        <v>5</v>
      </c>
      <c r="BZ253" s="30" t="s">
        <v>1997</v>
      </c>
    </row>
    <row r="254" spans="1:78" s="27" customFormat="1" ht="30" customHeight="1" x14ac:dyDescent="0.25">
      <c r="A254" s="45" t="s">
        <v>1998</v>
      </c>
      <c r="B254" s="27" t="s">
        <v>1977</v>
      </c>
      <c r="C254" s="27" t="s">
        <v>1978</v>
      </c>
      <c r="D254" s="27" t="s">
        <v>1999</v>
      </c>
      <c r="E254" s="44" t="s">
        <v>165</v>
      </c>
      <c r="F254" s="23">
        <f>AVERAGE(W254,AF254,AO254,AX254,BG254,BP254,BY254)</f>
        <v>4.3571428571428568</v>
      </c>
      <c r="G254" s="44" t="s">
        <v>165</v>
      </c>
      <c r="H254" s="24" t="s">
        <v>129</v>
      </c>
      <c r="I254" s="24" t="s">
        <v>31</v>
      </c>
      <c r="J254" s="24" t="s">
        <v>105</v>
      </c>
      <c r="K254" s="25">
        <v>44656</v>
      </c>
      <c r="L254" s="24" t="s">
        <v>33</v>
      </c>
      <c r="M254" s="25">
        <v>44700</v>
      </c>
      <c r="N254" s="26" t="str">
        <f>CONCATENATE(A254,"_",G254)</f>
        <v>Scaevola Abanico Purple Compact_Benary</v>
      </c>
      <c r="O254" s="22" t="s">
        <v>2000</v>
      </c>
      <c r="P254" s="27">
        <v>4</v>
      </c>
      <c r="Q254" s="27">
        <v>4</v>
      </c>
      <c r="R254" s="27">
        <v>2</v>
      </c>
      <c r="S254" s="27">
        <v>5</v>
      </c>
      <c r="T254" s="28"/>
      <c r="U254" s="28"/>
      <c r="V254" s="28"/>
      <c r="W254" s="29">
        <f>AVERAGE(P254:S254)</f>
        <v>3.75</v>
      </c>
      <c r="X254" s="30" t="s">
        <v>1987</v>
      </c>
      <c r="Y254" s="27">
        <v>3</v>
      </c>
      <c r="Z254" s="27">
        <v>5</v>
      </c>
      <c r="AA254" s="27">
        <v>3</v>
      </c>
      <c r="AB254" s="27">
        <v>5</v>
      </c>
      <c r="AC254" s="31"/>
      <c r="AD254" s="31"/>
      <c r="AE254" s="31"/>
      <c r="AF254" s="29">
        <f>AVERAGE(Y254:AB254)</f>
        <v>4</v>
      </c>
      <c r="AG254" s="30" t="s">
        <v>2001</v>
      </c>
      <c r="AH254" s="27">
        <v>4</v>
      </c>
      <c r="AI254" s="27">
        <v>4</v>
      </c>
      <c r="AJ254" s="27">
        <v>4</v>
      </c>
      <c r="AK254" s="27">
        <v>5</v>
      </c>
      <c r="AL254" s="31"/>
      <c r="AM254" s="31"/>
      <c r="AN254" s="31"/>
      <c r="AO254" s="29">
        <f>AVERAGE(AH254:AK254)</f>
        <v>4.25</v>
      </c>
      <c r="AP254" s="30" t="s">
        <v>2002</v>
      </c>
      <c r="AQ254" s="27">
        <v>4</v>
      </c>
      <c r="AR254" s="27">
        <v>4</v>
      </c>
      <c r="AS254" s="27">
        <v>5</v>
      </c>
      <c r="AT254" s="27">
        <v>5</v>
      </c>
      <c r="AU254" s="31"/>
      <c r="AV254" s="31"/>
      <c r="AW254" s="31"/>
      <c r="AX254" s="29">
        <f>AVERAGE(AQ254:AT254)</f>
        <v>4.5</v>
      </c>
      <c r="AY254" s="30" t="s">
        <v>2003</v>
      </c>
      <c r="AZ254" s="32">
        <v>4</v>
      </c>
      <c r="BA254" s="32">
        <v>5</v>
      </c>
      <c r="BB254" s="32">
        <v>5</v>
      </c>
      <c r="BC254" s="32">
        <v>5</v>
      </c>
      <c r="BD254" s="31"/>
      <c r="BE254" s="31"/>
      <c r="BF254" s="31"/>
      <c r="BG254" s="29">
        <f>AVERAGE(AZ254:BC254)</f>
        <v>4.75</v>
      </c>
      <c r="BH254" s="30"/>
      <c r="BI254" s="32">
        <v>4</v>
      </c>
      <c r="BJ254" s="32">
        <v>5</v>
      </c>
      <c r="BK254" s="32">
        <v>4</v>
      </c>
      <c r="BL254" s="32">
        <v>5</v>
      </c>
      <c r="BM254" s="33"/>
      <c r="BN254" s="33"/>
      <c r="BO254" s="33"/>
      <c r="BP254" s="34">
        <f>AVERAGE(BI254:BL254)</f>
        <v>4.5</v>
      </c>
      <c r="BR254" s="32">
        <v>5</v>
      </c>
      <c r="BS254" s="32">
        <v>5</v>
      </c>
      <c r="BT254" s="32">
        <v>4</v>
      </c>
      <c r="BU254" s="32">
        <v>5</v>
      </c>
      <c r="BV254" s="33"/>
      <c r="BW254" s="33"/>
      <c r="BX254" s="33"/>
      <c r="BY254" s="29">
        <f>AVERAGE(BR254:BU254)</f>
        <v>4.75</v>
      </c>
      <c r="BZ254" s="30" t="s">
        <v>1984</v>
      </c>
    </row>
    <row r="255" spans="1:78" s="27" customFormat="1" ht="30" customHeight="1" x14ac:dyDescent="0.25">
      <c r="A255" t="s">
        <v>2004</v>
      </c>
      <c r="B255" s="27" t="s">
        <v>1977</v>
      </c>
      <c r="C255" s="27" t="s">
        <v>2005</v>
      </c>
      <c r="D255" s="27" t="s">
        <v>127</v>
      </c>
      <c r="E255" s="27" t="s">
        <v>424</v>
      </c>
      <c r="F255" s="23">
        <f>AVERAGE(W255,AF255,AO255,AX255,BG255,BP255,BY255)</f>
        <v>4.25</v>
      </c>
      <c r="G255" s="27" t="s">
        <v>424</v>
      </c>
      <c r="H255" s="24" t="s">
        <v>30</v>
      </c>
      <c r="I255" s="24" t="s">
        <v>31</v>
      </c>
      <c r="J255" s="24" t="s">
        <v>105</v>
      </c>
      <c r="K255" s="25" t="s">
        <v>33</v>
      </c>
      <c r="L255" s="25">
        <v>44657</v>
      </c>
      <c r="M255" s="25">
        <v>44700</v>
      </c>
      <c r="N255" s="26" t="str">
        <f>CONCATENATE(A255,"_",G255)</f>
        <v>Scaevola Surdiva Purple_Suntory</v>
      </c>
      <c r="O255" s="22" t="s">
        <v>2006</v>
      </c>
      <c r="P255" s="27">
        <v>4</v>
      </c>
      <c r="Q255" s="27">
        <v>5</v>
      </c>
      <c r="R255" s="27">
        <v>3</v>
      </c>
      <c r="S255" s="27">
        <v>5</v>
      </c>
      <c r="T255" s="28"/>
      <c r="U255" s="28"/>
      <c r="V255" s="28"/>
      <c r="W255" s="29">
        <f>AVERAGE(P255:S255)</f>
        <v>4.25</v>
      </c>
      <c r="X255" s="30" t="s">
        <v>2007</v>
      </c>
      <c r="Y255" s="27">
        <v>3</v>
      </c>
      <c r="Z255" s="27">
        <v>5</v>
      </c>
      <c r="AA255" s="27">
        <v>4</v>
      </c>
      <c r="AB255" s="27">
        <v>5</v>
      </c>
      <c r="AC255" s="31"/>
      <c r="AD255" s="31"/>
      <c r="AE255" s="31"/>
      <c r="AF255" s="29">
        <f>AVERAGE(Y255:AB255)</f>
        <v>4.25</v>
      </c>
      <c r="AG255" s="30" t="s">
        <v>2008</v>
      </c>
      <c r="AH255" s="27">
        <v>4</v>
      </c>
      <c r="AI255" s="27">
        <v>4</v>
      </c>
      <c r="AJ255" s="27">
        <v>5</v>
      </c>
      <c r="AK255" s="27">
        <v>5</v>
      </c>
      <c r="AL255" s="31"/>
      <c r="AM255" s="31"/>
      <c r="AN255" s="31"/>
      <c r="AO255" s="29">
        <f>AVERAGE(AH255:AK255)</f>
        <v>4.5</v>
      </c>
      <c r="AP255" s="30" t="s">
        <v>2009</v>
      </c>
      <c r="AQ255" s="27">
        <v>3</v>
      </c>
      <c r="AR255" s="27">
        <v>4</v>
      </c>
      <c r="AS255" s="27">
        <v>4</v>
      </c>
      <c r="AT255" s="27">
        <v>5</v>
      </c>
      <c r="AU255" s="31"/>
      <c r="AV255" s="31"/>
      <c r="AW255" s="31"/>
      <c r="AX255" s="29">
        <f>AVERAGE(AQ255:AT255)</f>
        <v>4</v>
      </c>
      <c r="AY255" s="30" t="s">
        <v>2010</v>
      </c>
      <c r="AZ255" s="32">
        <v>3</v>
      </c>
      <c r="BA255" s="32">
        <v>5</v>
      </c>
      <c r="BB255" s="32">
        <v>3</v>
      </c>
      <c r="BC255" s="32">
        <v>5</v>
      </c>
      <c r="BD255" s="31"/>
      <c r="BE255" s="31"/>
      <c r="BF255" s="31"/>
      <c r="BG255" s="29">
        <f>AVERAGE(AZ255:BC255)</f>
        <v>4</v>
      </c>
      <c r="BH255" s="30"/>
      <c r="BI255" s="32">
        <v>4</v>
      </c>
      <c r="BJ255" s="32">
        <v>5</v>
      </c>
      <c r="BK255" s="32">
        <v>4</v>
      </c>
      <c r="BL255" s="32">
        <v>5</v>
      </c>
      <c r="BM255" s="33"/>
      <c r="BN255" s="33"/>
      <c r="BO255" s="33"/>
      <c r="BP255" s="34">
        <f>AVERAGE(BI255:BL255)</f>
        <v>4.5</v>
      </c>
      <c r="BQ255" s="30" t="s">
        <v>2011</v>
      </c>
      <c r="BR255" s="32">
        <v>4</v>
      </c>
      <c r="BS255" s="32">
        <v>4</v>
      </c>
      <c r="BT255" s="32">
        <v>4</v>
      </c>
      <c r="BU255" s="32">
        <v>5</v>
      </c>
      <c r="BV255" s="33"/>
      <c r="BW255" s="33"/>
      <c r="BX255" s="33"/>
      <c r="BY255" s="29">
        <f>AVERAGE(BR255:BU255)</f>
        <v>4.25</v>
      </c>
      <c r="BZ255" s="30" t="s">
        <v>1984</v>
      </c>
    </row>
    <row r="256" spans="1:78" s="27" customFormat="1" ht="30" customHeight="1" x14ac:dyDescent="0.25">
      <c r="A256" t="s">
        <v>2012</v>
      </c>
      <c r="B256" s="27" t="s">
        <v>1977</v>
      </c>
      <c r="C256" s="27" t="s">
        <v>2005</v>
      </c>
      <c r="D256" s="27" t="s">
        <v>2013</v>
      </c>
      <c r="E256" s="27" t="s">
        <v>424</v>
      </c>
      <c r="F256" s="23">
        <f>AVERAGE(W256,AF256,AO256,AX256,BG256,BP256,BY256)</f>
        <v>4.7857142857142856</v>
      </c>
      <c r="G256" s="27" t="s">
        <v>424</v>
      </c>
      <c r="H256" s="24" t="s">
        <v>30</v>
      </c>
      <c r="I256" s="24" t="s">
        <v>31</v>
      </c>
      <c r="J256" s="24" t="s">
        <v>105</v>
      </c>
      <c r="K256" s="25" t="s">
        <v>33</v>
      </c>
      <c r="L256" s="25">
        <v>44657</v>
      </c>
      <c r="M256" s="25">
        <v>44700</v>
      </c>
      <c r="N256" s="26" t="str">
        <f>CONCATENATE(A256,"_",G256)</f>
        <v>Scaevola Surdiva White Improved_Suntory</v>
      </c>
      <c r="O256" s="22" t="s">
        <v>2014</v>
      </c>
      <c r="P256" s="27">
        <v>5</v>
      </c>
      <c r="Q256" s="27">
        <v>5</v>
      </c>
      <c r="R256" s="27">
        <v>4</v>
      </c>
      <c r="S256" s="27">
        <v>5</v>
      </c>
      <c r="T256" s="28"/>
      <c r="U256" s="28"/>
      <c r="V256" s="28"/>
      <c r="W256" s="29">
        <f>AVERAGE(P256:S256)</f>
        <v>4.75</v>
      </c>
      <c r="X256" s="30" t="s">
        <v>2015</v>
      </c>
      <c r="Y256" s="27">
        <v>4</v>
      </c>
      <c r="Z256" s="27">
        <v>5</v>
      </c>
      <c r="AA256" s="27">
        <v>5</v>
      </c>
      <c r="AB256" s="27">
        <v>5</v>
      </c>
      <c r="AC256" s="31"/>
      <c r="AD256" s="31"/>
      <c r="AE256" s="31"/>
      <c r="AF256" s="29">
        <f>AVERAGE(Y256:AB256)</f>
        <v>4.75</v>
      </c>
      <c r="AG256" s="30" t="s">
        <v>2016</v>
      </c>
      <c r="AH256" s="27">
        <v>4</v>
      </c>
      <c r="AI256" s="27">
        <v>5</v>
      </c>
      <c r="AJ256" s="27">
        <v>4</v>
      </c>
      <c r="AK256" s="27">
        <v>5</v>
      </c>
      <c r="AL256" s="31"/>
      <c r="AM256" s="31"/>
      <c r="AN256" s="31"/>
      <c r="AO256" s="29">
        <f>AVERAGE(AH256:AK256)</f>
        <v>4.5</v>
      </c>
      <c r="AP256" s="30" t="s">
        <v>2017</v>
      </c>
      <c r="AQ256" s="27">
        <v>4</v>
      </c>
      <c r="AR256" s="27">
        <v>5</v>
      </c>
      <c r="AS256" s="27">
        <v>5</v>
      </c>
      <c r="AT256" s="27">
        <v>5</v>
      </c>
      <c r="AU256" s="31"/>
      <c r="AV256" s="31"/>
      <c r="AW256" s="31"/>
      <c r="AX256" s="29">
        <f>AVERAGE(AQ256:AT256)</f>
        <v>4.75</v>
      </c>
      <c r="AY256" s="30" t="s">
        <v>2018</v>
      </c>
      <c r="AZ256" s="32">
        <v>4</v>
      </c>
      <c r="BA256" s="32">
        <v>5</v>
      </c>
      <c r="BB256" s="32">
        <v>5</v>
      </c>
      <c r="BC256" s="32">
        <v>5</v>
      </c>
      <c r="BD256" s="31"/>
      <c r="BE256" s="31"/>
      <c r="BF256" s="31"/>
      <c r="BG256" s="29">
        <f>AVERAGE(AZ256:BC256)</f>
        <v>4.75</v>
      </c>
      <c r="BH256" s="30"/>
      <c r="BI256" s="32">
        <v>5</v>
      </c>
      <c r="BJ256" s="32">
        <v>5</v>
      </c>
      <c r="BK256" s="32">
        <v>5</v>
      </c>
      <c r="BL256" s="32">
        <v>5</v>
      </c>
      <c r="BM256" s="33"/>
      <c r="BN256" s="33"/>
      <c r="BO256" s="33"/>
      <c r="BP256" s="34">
        <f>AVERAGE(BI256:BL256)</f>
        <v>5</v>
      </c>
      <c r="BR256" s="32">
        <v>5</v>
      </c>
      <c r="BS256" s="32">
        <v>5</v>
      </c>
      <c r="BT256" s="32">
        <v>5</v>
      </c>
      <c r="BU256" s="32">
        <v>5</v>
      </c>
      <c r="BV256" s="33"/>
      <c r="BW256" s="33"/>
      <c r="BX256" s="33"/>
      <c r="BY256" s="29">
        <f>AVERAGE(BR256:BU256)</f>
        <v>5</v>
      </c>
      <c r="BZ256" s="30" t="s">
        <v>1984</v>
      </c>
    </row>
    <row r="257" spans="1:78" s="27" customFormat="1" ht="30" customHeight="1" x14ac:dyDescent="0.25">
      <c r="A257" t="s">
        <v>2019</v>
      </c>
      <c r="B257" s="38" t="s">
        <v>2020</v>
      </c>
      <c r="C257" s="35"/>
      <c r="D257" t="s">
        <v>2021</v>
      </c>
      <c r="E257" t="s">
        <v>71</v>
      </c>
      <c r="F257" s="23">
        <f>AVERAGE(W257,AF257,AO257,AX257,BG257,BP257,BY257)</f>
        <v>5</v>
      </c>
      <c r="G257" t="s">
        <v>71</v>
      </c>
      <c r="H257" s="36" t="s">
        <v>116</v>
      </c>
      <c r="I257" s="36" t="s">
        <v>31</v>
      </c>
      <c r="J257" s="36" t="s">
        <v>72</v>
      </c>
      <c r="K257" s="36"/>
      <c r="L257" s="36"/>
      <c r="M257" s="37">
        <v>2021</v>
      </c>
      <c r="N257" s="26" t="str">
        <f>CONCATENATE(A257,"_",G257)</f>
        <v>Sedum Back in Black_Walter's Gardens</v>
      </c>
      <c r="O257" s="22" t="s">
        <v>2022</v>
      </c>
      <c r="P257" s="27">
        <v>5</v>
      </c>
      <c r="Q257" s="27">
        <v>5</v>
      </c>
      <c r="R257" s="27">
        <v>5</v>
      </c>
      <c r="S257" s="27">
        <v>5</v>
      </c>
      <c r="T257" s="28"/>
      <c r="U257" s="28"/>
      <c r="V257" s="28"/>
      <c r="W257" s="29">
        <f>AVERAGE(P257:S257)</f>
        <v>5</v>
      </c>
      <c r="X257" s="30" t="s">
        <v>2023</v>
      </c>
      <c r="Y257" s="27">
        <v>5</v>
      </c>
      <c r="Z257" s="27">
        <v>5</v>
      </c>
      <c r="AA257" s="27">
        <v>5</v>
      </c>
      <c r="AB257" s="27">
        <v>5</v>
      </c>
      <c r="AC257" s="31"/>
      <c r="AD257" s="31"/>
      <c r="AE257" s="31"/>
      <c r="AF257" s="29">
        <f>AVERAGE(Y257:AB257)</f>
        <v>5</v>
      </c>
      <c r="AG257" s="30" t="s">
        <v>2024</v>
      </c>
      <c r="AH257" s="27">
        <v>5</v>
      </c>
      <c r="AI257" s="27">
        <v>5</v>
      </c>
      <c r="AJ257" s="27">
        <v>5</v>
      </c>
      <c r="AK257" s="27">
        <v>5</v>
      </c>
      <c r="AL257" s="31"/>
      <c r="AM257" s="31"/>
      <c r="AN257" s="31"/>
      <c r="AO257" s="29">
        <f>AVERAGE(AH257:AK257)</f>
        <v>5</v>
      </c>
      <c r="AP257" s="30" t="s">
        <v>2025</v>
      </c>
      <c r="AQ257" s="27">
        <v>5</v>
      </c>
      <c r="AR257" s="27">
        <v>5</v>
      </c>
      <c r="AS257" s="27">
        <v>5</v>
      </c>
      <c r="AT257" s="27">
        <v>5</v>
      </c>
      <c r="AU257" s="31"/>
      <c r="AV257" s="31"/>
      <c r="AW257" s="31"/>
      <c r="AX257" s="29">
        <f>AVERAGE(AQ257:AT257)</f>
        <v>5</v>
      </c>
      <c r="AY257" s="30" t="s">
        <v>2026</v>
      </c>
      <c r="AZ257" s="32">
        <v>5</v>
      </c>
      <c r="BA257" s="32">
        <v>5</v>
      </c>
      <c r="BB257" s="32">
        <v>5</v>
      </c>
      <c r="BC257" s="32">
        <v>5</v>
      </c>
      <c r="BD257" s="31"/>
      <c r="BE257" s="31"/>
      <c r="BF257" s="31"/>
      <c r="BG257" s="29">
        <f>AVERAGE(AZ257:BC257)</f>
        <v>5</v>
      </c>
      <c r="BH257" s="30" t="s">
        <v>983</v>
      </c>
      <c r="BI257" s="32">
        <v>5</v>
      </c>
      <c r="BJ257" s="32">
        <v>5</v>
      </c>
      <c r="BK257" s="32">
        <v>5</v>
      </c>
      <c r="BL257" s="32">
        <v>5</v>
      </c>
      <c r="BM257" s="33"/>
      <c r="BN257" s="33"/>
      <c r="BO257" s="33"/>
      <c r="BP257" s="34">
        <f>AVERAGE(BI257:BL257)</f>
        <v>5</v>
      </c>
      <c r="BQ257" s="30" t="s">
        <v>2027</v>
      </c>
      <c r="BR257" s="32">
        <v>5</v>
      </c>
      <c r="BS257" s="32">
        <v>5</v>
      </c>
      <c r="BT257" s="32">
        <v>5</v>
      </c>
      <c r="BU257" s="32">
        <v>5</v>
      </c>
      <c r="BV257" s="33"/>
      <c r="BW257" s="33"/>
      <c r="BX257" s="33"/>
      <c r="BY257" s="29">
        <f>AVERAGE(BR257:BU257)</f>
        <v>5</v>
      </c>
      <c r="BZ257" s="30" t="s">
        <v>2028</v>
      </c>
    </row>
    <row r="258" spans="1:78" s="27" customFormat="1" ht="30" customHeight="1" x14ac:dyDescent="0.25">
      <c r="A258" s="27" t="s">
        <v>2029</v>
      </c>
      <c r="B258" s="38" t="s">
        <v>2020</v>
      </c>
      <c r="C258" s="35"/>
      <c r="D258" t="s">
        <v>2030</v>
      </c>
      <c r="E258" t="s">
        <v>80</v>
      </c>
      <c r="F258" s="23">
        <f>AVERAGE(W258,AF258,AO258,AX258,BG258,BP258,BY258)</f>
        <v>5</v>
      </c>
      <c r="G258" t="s">
        <v>80</v>
      </c>
      <c r="H258" s="36" t="s">
        <v>116</v>
      </c>
      <c r="I258" s="24" t="s">
        <v>31</v>
      </c>
      <c r="J258" s="36" t="s">
        <v>72</v>
      </c>
      <c r="K258" s="36"/>
      <c r="L258" s="36"/>
      <c r="M258" s="37">
        <v>2021</v>
      </c>
      <c r="N258" s="26" t="str">
        <f>CONCATENATE(A258,"_",G258)</f>
        <v>Sedum 'Conga Line'_Terra Nova</v>
      </c>
      <c r="O258" s="22" t="s">
        <v>2031</v>
      </c>
      <c r="P258" s="27">
        <v>5</v>
      </c>
      <c r="Q258" s="27">
        <v>5</v>
      </c>
      <c r="R258" s="27">
        <v>5</v>
      </c>
      <c r="S258" s="27">
        <v>5</v>
      </c>
      <c r="T258" s="28"/>
      <c r="U258" s="28"/>
      <c r="V258" s="28"/>
      <c r="W258" s="29">
        <f>AVERAGE(P258:S258)</f>
        <v>5</v>
      </c>
      <c r="X258" s="30" t="s">
        <v>2023</v>
      </c>
      <c r="Y258" s="27">
        <v>5</v>
      </c>
      <c r="Z258" s="27">
        <v>5</v>
      </c>
      <c r="AA258" s="27">
        <v>5</v>
      </c>
      <c r="AB258" s="27">
        <v>5</v>
      </c>
      <c r="AC258" s="31"/>
      <c r="AD258" s="31"/>
      <c r="AE258" s="31"/>
      <c r="AF258" s="29">
        <f>AVERAGE(Y258:AB258)</f>
        <v>5</v>
      </c>
      <c r="AG258" s="30" t="s">
        <v>2024</v>
      </c>
      <c r="AH258" s="27">
        <v>5</v>
      </c>
      <c r="AI258" s="27">
        <v>5</v>
      </c>
      <c r="AJ258" s="27">
        <v>5</v>
      </c>
      <c r="AK258" s="27">
        <v>5</v>
      </c>
      <c r="AL258" s="31"/>
      <c r="AM258" s="31"/>
      <c r="AN258" s="31"/>
      <c r="AO258" s="29">
        <f>AVERAGE(AH258:AK258)</f>
        <v>5</v>
      </c>
      <c r="AP258" s="30" t="s">
        <v>2025</v>
      </c>
      <c r="AQ258" s="27">
        <v>5</v>
      </c>
      <c r="AR258" s="27">
        <v>5</v>
      </c>
      <c r="AS258" s="27">
        <v>5</v>
      </c>
      <c r="AT258" s="27">
        <v>5</v>
      </c>
      <c r="AU258" s="31"/>
      <c r="AV258" s="31"/>
      <c r="AW258" s="31"/>
      <c r="AX258" s="29">
        <f>AVERAGE(AQ258:AT258)</f>
        <v>5</v>
      </c>
      <c r="AY258" s="30" t="s">
        <v>2032</v>
      </c>
      <c r="AZ258" s="32">
        <v>5</v>
      </c>
      <c r="BA258" s="32">
        <v>5</v>
      </c>
      <c r="BB258" s="32">
        <v>5</v>
      </c>
      <c r="BC258" s="32">
        <v>5</v>
      </c>
      <c r="BD258" s="31"/>
      <c r="BE258" s="31"/>
      <c r="BF258" s="31"/>
      <c r="BG258" s="29">
        <f>AVERAGE(AZ258:BC258)</f>
        <v>5</v>
      </c>
      <c r="BH258" s="30" t="s">
        <v>2033</v>
      </c>
      <c r="BI258" s="32">
        <v>5</v>
      </c>
      <c r="BJ258" s="32">
        <v>5</v>
      </c>
      <c r="BK258" s="32">
        <v>5</v>
      </c>
      <c r="BL258" s="32">
        <v>5</v>
      </c>
      <c r="BM258" s="33"/>
      <c r="BN258" s="33"/>
      <c r="BO258" s="33"/>
      <c r="BP258" s="34">
        <f>AVERAGE(BI258:BL258)</f>
        <v>5</v>
      </c>
      <c r="BQ258" s="30" t="s">
        <v>2034</v>
      </c>
      <c r="BR258" s="32">
        <v>5</v>
      </c>
      <c r="BS258" s="32">
        <v>5</v>
      </c>
      <c r="BT258" s="32">
        <v>5</v>
      </c>
      <c r="BU258" s="32">
        <v>5</v>
      </c>
      <c r="BV258" s="33"/>
      <c r="BW258" s="33"/>
      <c r="BX258" s="33"/>
      <c r="BY258" s="29">
        <f>AVERAGE(BR258:BU258)</f>
        <v>5</v>
      </c>
      <c r="BZ258" s="30" t="s">
        <v>2028</v>
      </c>
    </row>
    <row r="259" spans="1:78" s="27" customFormat="1" ht="30" customHeight="1" x14ac:dyDescent="0.25">
      <c r="A259" s="27" t="s">
        <v>2035</v>
      </c>
      <c r="B259" s="27" t="s">
        <v>2020</v>
      </c>
      <c r="D259" s="27" t="s">
        <v>2036</v>
      </c>
      <c r="E259" s="22"/>
      <c r="F259" s="23">
        <f>AVERAGE(W259,AF259,AO259,AX259,BG259,BP259,BY259)</f>
        <v>4.5</v>
      </c>
      <c r="G259" s="22" t="s">
        <v>246</v>
      </c>
      <c r="H259" s="24" t="s">
        <v>30</v>
      </c>
      <c r="I259" s="24" t="s">
        <v>31</v>
      </c>
      <c r="J259" s="24" t="s">
        <v>72</v>
      </c>
      <c r="K259" s="25">
        <v>44651</v>
      </c>
      <c r="L259" s="24"/>
      <c r="M259" s="42">
        <v>44712</v>
      </c>
      <c r="N259" s="26" t="str">
        <f>CONCATENATE(A259,"_",G259)</f>
        <v>Sedum Coral Reef_Ball Horticulture</v>
      </c>
      <c r="O259" s="35" t="s">
        <v>2037</v>
      </c>
      <c r="P259" s="27">
        <v>5</v>
      </c>
      <c r="Q259" s="27">
        <v>5</v>
      </c>
      <c r="R259" s="27">
        <v>4</v>
      </c>
      <c r="S259" s="27">
        <v>5</v>
      </c>
      <c r="T259" s="46"/>
      <c r="U259" s="46"/>
      <c r="V259" s="46"/>
      <c r="W259" s="29">
        <f>AVERAGE(P259:S259)</f>
        <v>4.75</v>
      </c>
      <c r="X259" s="47" t="s">
        <v>2038</v>
      </c>
      <c r="Y259" s="27">
        <v>4</v>
      </c>
      <c r="Z259" s="27">
        <v>5</v>
      </c>
      <c r="AA259" s="27">
        <v>3</v>
      </c>
      <c r="AB259" s="27">
        <v>5</v>
      </c>
      <c r="AC259" s="48"/>
      <c r="AD259" s="48"/>
      <c r="AE259" s="48"/>
      <c r="AF259" s="29">
        <f>AVERAGE(Y259:AB259)</f>
        <v>4.25</v>
      </c>
      <c r="AG259" s="47" t="s">
        <v>2039</v>
      </c>
      <c r="AH259" s="27">
        <v>4</v>
      </c>
      <c r="AI259" s="27">
        <v>5</v>
      </c>
      <c r="AJ259" s="27">
        <v>4</v>
      </c>
      <c r="AK259" s="27">
        <v>5</v>
      </c>
      <c r="AL259" s="48"/>
      <c r="AM259" s="48"/>
      <c r="AN259" s="48"/>
      <c r="AO259" s="29">
        <f>AVERAGE(AH259:AK259)</f>
        <v>4.5</v>
      </c>
      <c r="AP259" s="47" t="s">
        <v>2040</v>
      </c>
      <c r="AQ259" s="27">
        <v>5</v>
      </c>
      <c r="AR259" s="27">
        <v>4</v>
      </c>
      <c r="AS259" s="27">
        <v>4</v>
      </c>
      <c r="AT259" s="27">
        <v>5</v>
      </c>
      <c r="AU259" s="48"/>
      <c r="AV259" s="48"/>
      <c r="AW259" s="48"/>
      <c r="AX259" s="29">
        <f>AVERAGE(AQ259:AT259)</f>
        <v>4.5</v>
      </c>
      <c r="AY259" s="47" t="s">
        <v>2041</v>
      </c>
      <c r="AZ259" s="32">
        <v>5</v>
      </c>
      <c r="BA259" s="32">
        <v>4</v>
      </c>
      <c r="BB259" s="32">
        <v>4</v>
      </c>
      <c r="BC259" s="32">
        <v>5</v>
      </c>
      <c r="BD259" s="48"/>
      <c r="BE259" s="48"/>
      <c r="BF259" s="48"/>
      <c r="BG259" s="29">
        <f>AVERAGE(AZ259:BC259)</f>
        <v>4.5</v>
      </c>
      <c r="BH259" s="47"/>
      <c r="BI259" s="32">
        <v>5</v>
      </c>
      <c r="BJ259" s="32">
        <v>4</v>
      </c>
      <c r="BK259" s="32">
        <v>4</v>
      </c>
      <c r="BL259" s="32">
        <v>5</v>
      </c>
      <c r="BM259" s="33"/>
      <c r="BN259" s="33"/>
      <c r="BO259" s="33"/>
      <c r="BP259" s="34">
        <f>AVERAGE(BI259:BL259)</f>
        <v>4.5</v>
      </c>
      <c r="BQ259" s="30" t="s">
        <v>2042</v>
      </c>
      <c r="BR259" s="32">
        <v>5</v>
      </c>
      <c r="BS259" s="32">
        <v>4</v>
      </c>
      <c r="BT259" s="32">
        <v>4</v>
      </c>
      <c r="BU259" s="32">
        <v>5</v>
      </c>
      <c r="BV259" s="49"/>
      <c r="BW259" s="49"/>
      <c r="BX259" s="49"/>
      <c r="BY259" s="29">
        <f>AVERAGE(BR259:BU259)</f>
        <v>4.5</v>
      </c>
      <c r="BZ259"/>
    </row>
    <row r="260" spans="1:78" s="27" customFormat="1" ht="30" customHeight="1" x14ac:dyDescent="0.25">
      <c r="A260" t="s">
        <v>2043</v>
      </c>
      <c r="B260" s="38" t="s">
        <v>2020</v>
      </c>
      <c r="C260" s="35"/>
      <c r="D260" t="s">
        <v>2044</v>
      </c>
      <c r="E260" t="s">
        <v>71</v>
      </c>
      <c r="F260" s="23">
        <f>AVERAGE(W260,AF260,AO260,AX260,BG260,BP260,BY260)</f>
        <v>4.8928571428571432</v>
      </c>
      <c r="G260" t="s">
        <v>71</v>
      </c>
      <c r="H260" s="36" t="s">
        <v>116</v>
      </c>
      <c r="I260" s="36" t="s">
        <v>31</v>
      </c>
      <c r="J260" s="36" t="s">
        <v>72</v>
      </c>
      <c r="K260" s="36"/>
      <c r="L260" s="36"/>
      <c r="M260" s="37">
        <v>2021</v>
      </c>
      <c r="N260" s="26" t="str">
        <f>CONCATENATE(A260,"_",G260)</f>
        <v>Sedum Coraljade_Walter's Gardens</v>
      </c>
      <c r="O260" s="22" t="s">
        <v>2045</v>
      </c>
      <c r="P260" s="27">
        <v>5</v>
      </c>
      <c r="Q260" s="27">
        <v>5</v>
      </c>
      <c r="R260" s="27">
        <v>5</v>
      </c>
      <c r="S260" s="27">
        <v>5</v>
      </c>
      <c r="T260" s="28"/>
      <c r="U260" s="28"/>
      <c r="V260" s="28"/>
      <c r="W260" s="29">
        <f>AVERAGE(P260:S260)</f>
        <v>5</v>
      </c>
      <c r="X260" s="30" t="s">
        <v>2023</v>
      </c>
      <c r="Y260" s="27">
        <v>5</v>
      </c>
      <c r="Z260" s="27">
        <v>4</v>
      </c>
      <c r="AA260" s="27">
        <v>5</v>
      </c>
      <c r="AB260" s="27">
        <v>5</v>
      </c>
      <c r="AC260" s="31"/>
      <c r="AD260" s="31"/>
      <c r="AE260" s="31"/>
      <c r="AF260" s="29">
        <f>AVERAGE(Y260:AB260)</f>
        <v>4.75</v>
      </c>
      <c r="AG260" s="30" t="s">
        <v>2024</v>
      </c>
      <c r="AH260" s="27">
        <v>5</v>
      </c>
      <c r="AI260" s="27">
        <v>5</v>
      </c>
      <c r="AJ260" s="27">
        <v>5</v>
      </c>
      <c r="AK260" s="27">
        <v>5</v>
      </c>
      <c r="AL260" s="31"/>
      <c r="AM260" s="31"/>
      <c r="AN260" s="31"/>
      <c r="AO260" s="29">
        <f>AVERAGE(AH260:AK260)</f>
        <v>5</v>
      </c>
      <c r="AP260" s="30" t="s">
        <v>2025</v>
      </c>
      <c r="AQ260" s="27">
        <v>5</v>
      </c>
      <c r="AR260" s="27">
        <v>5</v>
      </c>
      <c r="AS260" s="27">
        <v>5</v>
      </c>
      <c r="AT260" s="27">
        <v>5</v>
      </c>
      <c r="AU260" s="31"/>
      <c r="AV260" s="31"/>
      <c r="AW260" s="31"/>
      <c r="AX260" s="29">
        <f>AVERAGE(AQ260:AT260)</f>
        <v>5</v>
      </c>
      <c r="AY260" s="30" t="s">
        <v>2046</v>
      </c>
      <c r="AZ260" s="32">
        <v>5</v>
      </c>
      <c r="BA260" s="32">
        <v>5</v>
      </c>
      <c r="BB260" s="32">
        <v>4</v>
      </c>
      <c r="BC260" s="32">
        <v>5</v>
      </c>
      <c r="BD260" s="31"/>
      <c r="BE260" s="31"/>
      <c r="BF260" s="31"/>
      <c r="BG260" s="29">
        <f>AVERAGE(AZ260:BC260)</f>
        <v>4.75</v>
      </c>
      <c r="BH260" s="30" t="s">
        <v>983</v>
      </c>
      <c r="BI260" s="32">
        <v>5</v>
      </c>
      <c r="BJ260" s="32">
        <v>5</v>
      </c>
      <c r="BK260" s="32">
        <v>5</v>
      </c>
      <c r="BL260" s="32">
        <v>5</v>
      </c>
      <c r="BM260" s="33"/>
      <c r="BN260" s="33"/>
      <c r="BO260" s="33"/>
      <c r="BP260" s="34">
        <f>AVERAGE(BI260:BL260)</f>
        <v>5</v>
      </c>
      <c r="BQ260" s="30" t="s">
        <v>2027</v>
      </c>
      <c r="BR260" s="32">
        <v>5</v>
      </c>
      <c r="BS260" s="32">
        <v>5</v>
      </c>
      <c r="BT260" s="32">
        <v>4</v>
      </c>
      <c r="BU260" s="32">
        <v>5</v>
      </c>
      <c r="BV260" s="33"/>
      <c r="BW260" s="33"/>
      <c r="BX260" s="33"/>
      <c r="BY260" s="29">
        <f>AVERAGE(BR260:BU260)</f>
        <v>4.75</v>
      </c>
      <c r="BZ260" s="30"/>
    </row>
    <row r="261" spans="1:78" s="27" customFormat="1" ht="30" customHeight="1" x14ac:dyDescent="0.25">
      <c r="A261" s="27" t="s">
        <v>2047</v>
      </c>
      <c r="B261" s="27" t="s">
        <v>2020</v>
      </c>
      <c r="D261" s="27" t="s">
        <v>2048</v>
      </c>
      <c r="E261" s="22"/>
      <c r="F261" s="23">
        <f>AVERAGE(W261,AF261,AO261,AX261,BG261,BP261,BY261)</f>
        <v>4.1428571428571432</v>
      </c>
      <c r="G261" s="22" t="s">
        <v>246</v>
      </c>
      <c r="H261" s="24" t="s">
        <v>30</v>
      </c>
      <c r="I261" s="24" t="s">
        <v>31</v>
      </c>
      <c r="J261" s="24" t="s">
        <v>72</v>
      </c>
      <c r="K261" s="25">
        <v>44651</v>
      </c>
      <c r="L261" s="24"/>
      <c r="M261" s="42">
        <v>44712</v>
      </c>
      <c r="N261" s="26" t="str">
        <f>CONCATENATE(A261,"_",G261)</f>
        <v>Sedum Little Shimmer_Ball Horticulture</v>
      </c>
      <c r="O261" s="22" t="s">
        <v>2049</v>
      </c>
      <c r="P261" s="27">
        <v>5</v>
      </c>
      <c r="Q261" s="27">
        <v>5</v>
      </c>
      <c r="R261" s="27">
        <v>4</v>
      </c>
      <c r="S261" s="27">
        <v>5</v>
      </c>
      <c r="T261" s="28"/>
      <c r="U261" s="28"/>
      <c r="V261" s="28"/>
      <c r="W261" s="29">
        <f>AVERAGE(P261:S261)</f>
        <v>4.75</v>
      </c>
      <c r="X261" s="30" t="s">
        <v>2050</v>
      </c>
      <c r="Y261" s="27">
        <v>4</v>
      </c>
      <c r="Z261" s="27">
        <v>5</v>
      </c>
      <c r="AA261" s="27">
        <v>3</v>
      </c>
      <c r="AB261" s="27">
        <v>5</v>
      </c>
      <c r="AC261" s="31"/>
      <c r="AD261" s="31"/>
      <c r="AE261" s="31"/>
      <c r="AF261" s="29">
        <f>AVERAGE(Y261:AB261)</f>
        <v>4.25</v>
      </c>
      <c r="AG261" s="30" t="s">
        <v>2051</v>
      </c>
      <c r="AH261" s="27">
        <v>3</v>
      </c>
      <c r="AI261" s="27">
        <v>5</v>
      </c>
      <c r="AJ261" s="27">
        <v>4</v>
      </c>
      <c r="AK261" s="27">
        <v>5</v>
      </c>
      <c r="AL261" s="31"/>
      <c r="AM261" s="31"/>
      <c r="AN261" s="31"/>
      <c r="AO261" s="29">
        <f>AVERAGE(AH261:AK261)</f>
        <v>4.25</v>
      </c>
      <c r="AP261" s="30" t="s">
        <v>2052</v>
      </c>
      <c r="AQ261" s="27">
        <v>4</v>
      </c>
      <c r="AR261" s="27">
        <v>4</v>
      </c>
      <c r="AS261" s="27">
        <v>3</v>
      </c>
      <c r="AT261" s="27">
        <v>5</v>
      </c>
      <c r="AU261" s="31"/>
      <c r="AV261" s="31"/>
      <c r="AW261" s="31"/>
      <c r="AX261" s="29">
        <f>AVERAGE(AQ261:AT261)</f>
        <v>4</v>
      </c>
      <c r="AY261" s="30" t="s">
        <v>2053</v>
      </c>
      <c r="AZ261" s="32">
        <v>4</v>
      </c>
      <c r="BA261" s="32">
        <v>4</v>
      </c>
      <c r="BB261" s="32">
        <v>3</v>
      </c>
      <c r="BC261" s="32">
        <v>5</v>
      </c>
      <c r="BD261" s="31"/>
      <c r="BE261" s="31"/>
      <c r="BF261" s="31"/>
      <c r="BG261" s="29">
        <f>AVERAGE(AZ261:BC261)</f>
        <v>4</v>
      </c>
      <c r="BH261" s="30"/>
      <c r="BI261" s="32">
        <v>4</v>
      </c>
      <c r="BJ261" s="32">
        <v>4</v>
      </c>
      <c r="BK261" s="32">
        <v>3</v>
      </c>
      <c r="BL261" s="32">
        <v>5</v>
      </c>
      <c r="BM261" s="33"/>
      <c r="BN261" s="33"/>
      <c r="BO261" s="33"/>
      <c r="BP261" s="34">
        <f>AVERAGE(BI261:BL261)</f>
        <v>4</v>
      </c>
      <c r="BR261" s="32">
        <v>3</v>
      </c>
      <c r="BS261" s="32">
        <v>4</v>
      </c>
      <c r="BT261" s="32">
        <v>3</v>
      </c>
      <c r="BU261" s="32">
        <v>5</v>
      </c>
      <c r="BV261" s="33"/>
      <c r="BW261" s="33"/>
      <c r="BX261" s="33"/>
      <c r="BY261" s="29">
        <f>AVERAGE(BR261:BU261)</f>
        <v>3.75</v>
      </c>
      <c r="BZ261" s="30"/>
    </row>
    <row r="262" spans="1:78" s="27" customFormat="1" ht="30" customHeight="1" x14ac:dyDescent="0.25">
      <c r="A262" s="27" t="s">
        <v>2054</v>
      </c>
      <c r="B262" s="27" t="s">
        <v>2020</v>
      </c>
      <c r="D262" s="27" t="s">
        <v>2055</v>
      </c>
      <c r="E262" s="22"/>
      <c r="F262" s="23">
        <f>AVERAGE(W262,AF262,AO262,AX262,BG262,BP262,BY262)</f>
        <v>4.4285714285714288</v>
      </c>
      <c r="G262" s="22" t="s">
        <v>246</v>
      </c>
      <c r="H262" s="24" t="s">
        <v>30</v>
      </c>
      <c r="I262" s="24" t="s">
        <v>31</v>
      </c>
      <c r="J262" s="24" t="s">
        <v>72</v>
      </c>
      <c r="K262" s="25">
        <v>44651</v>
      </c>
      <c r="L262" s="24"/>
      <c r="M262" s="42">
        <v>44712</v>
      </c>
      <c r="N262" s="26" t="str">
        <f>CONCATENATE(A262,"_",G262)</f>
        <v>Sedum Little Shine_Ball Horticulture</v>
      </c>
      <c r="O262" s="22" t="s">
        <v>2056</v>
      </c>
      <c r="P262" s="27">
        <v>5</v>
      </c>
      <c r="Q262" s="27">
        <v>5</v>
      </c>
      <c r="R262" s="27">
        <v>4</v>
      </c>
      <c r="S262" s="27">
        <v>5</v>
      </c>
      <c r="T262" s="28"/>
      <c r="U262" s="28"/>
      <c r="V262" s="28"/>
      <c r="W262" s="29">
        <f>AVERAGE(P262:S262)</f>
        <v>4.75</v>
      </c>
      <c r="X262" s="30" t="s">
        <v>2057</v>
      </c>
      <c r="Y262" s="27">
        <v>4</v>
      </c>
      <c r="Z262" s="27">
        <v>4</v>
      </c>
      <c r="AA262" s="27">
        <v>3</v>
      </c>
      <c r="AB262" s="27">
        <v>5</v>
      </c>
      <c r="AC262" s="31"/>
      <c r="AD262" s="31"/>
      <c r="AE262" s="31"/>
      <c r="AF262" s="29">
        <f>AVERAGE(Y262:AB262)</f>
        <v>4</v>
      </c>
      <c r="AG262" s="30" t="s">
        <v>2051</v>
      </c>
      <c r="AH262" s="27">
        <v>4</v>
      </c>
      <c r="AI262" s="27">
        <v>4</v>
      </c>
      <c r="AJ262" s="27">
        <v>3</v>
      </c>
      <c r="AK262" s="27">
        <v>5</v>
      </c>
      <c r="AL262" s="31"/>
      <c r="AM262" s="31"/>
      <c r="AN262" s="31"/>
      <c r="AO262" s="29">
        <f>AVERAGE(AH262:AK262)</f>
        <v>4</v>
      </c>
      <c r="AP262" s="30" t="s">
        <v>2058</v>
      </c>
      <c r="AQ262" s="27">
        <v>5</v>
      </c>
      <c r="AR262" s="27">
        <v>4</v>
      </c>
      <c r="AS262" s="27">
        <v>4</v>
      </c>
      <c r="AT262" s="27">
        <v>5</v>
      </c>
      <c r="AU262" s="31"/>
      <c r="AV262" s="31"/>
      <c r="AW262" s="31"/>
      <c r="AX262" s="29">
        <f>AVERAGE(AQ262:AT262)</f>
        <v>4.5</v>
      </c>
      <c r="AY262" s="30" t="s">
        <v>2059</v>
      </c>
      <c r="AZ262" s="32">
        <v>5</v>
      </c>
      <c r="BA262" s="32">
        <v>5</v>
      </c>
      <c r="BB262" s="32">
        <v>4</v>
      </c>
      <c r="BC262" s="32">
        <v>5</v>
      </c>
      <c r="BD262" s="31"/>
      <c r="BE262" s="31"/>
      <c r="BF262" s="31"/>
      <c r="BG262" s="29">
        <f>AVERAGE(AZ262:BC262)</f>
        <v>4.75</v>
      </c>
      <c r="BH262" s="30"/>
      <c r="BI262" s="32">
        <v>5</v>
      </c>
      <c r="BJ262" s="32">
        <v>5</v>
      </c>
      <c r="BK262" s="32">
        <v>3</v>
      </c>
      <c r="BL262" s="32">
        <v>5</v>
      </c>
      <c r="BM262" s="33"/>
      <c r="BN262" s="33"/>
      <c r="BO262" s="33"/>
      <c r="BP262" s="34">
        <f>AVERAGE(BI262:BL262)</f>
        <v>4.5</v>
      </c>
      <c r="BR262" s="32">
        <v>5</v>
      </c>
      <c r="BS262" s="32">
        <v>5</v>
      </c>
      <c r="BT262" s="32">
        <v>3</v>
      </c>
      <c r="BU262" s="32">
        <v>5</v>
      </c>
      <c r="BV262" s="33"/>
      <c r="BW262" s="33"/>
      <c r="BX262" s="33"/>
      <c r="BY262" s="29">
        <f>AVERAGE(BR262:BU262)</f>
        <v>4.5</v>
      </c>
      <c r="BZ262" s="30"/>
    </row>
    <row r="263" spans="1:78" s="27" customFormat="1" ht="30" customHeight="1" x14ac:dyDescent="0.25">
      <c r="A263" t="s">
        <v>2060</v>
      </c>
      <c r="B263" s="47" t="s">
        <v>2020</v>
      </c>
      <c r="C263" s="35"/>
      <c r="D263" t="s">
        <v>2061</v>
      </c>
      <c r="E263" t="s">
        <v>80</v>
      </c>
      <c r="F263" s="23">
        <f>AVERAGE(W263,AF263,AO263,AX263,BG263,BP263,BY263)</f>
        <v>3.8928571428571428</v>
      </c>
      <c r="G263" t="s">
        <v>80</v>
      </c>
      <c r="H263" s="36" t="s">
        <v>116</v>
      </c>
      <c r="I263" s="53" t="s">
        <v>31</v>
      </c>
      <c r="J263" s="36" t="s">
        <v>72</v>
      </c>
      <c r="K263" s="36"/>
      <c r="L263" s="36"/>
      <c r="M263" s="37">
        <v>2020</v>
      </c>
      <c r="N263" s="26" t="str">
        <f>CONCATENATE(A263,"_",G263)</f>
        <v>Sedum Peach Pearls_Terra Nova</v>
      </c>
      <c r="O263" s="22" t="s">
        <v>2062</v>
      </c>
      <c r="P263" s="27">
        <v>4</v>
      </c>
      <c r="Q263" s="27">
        <v>3</v>
      </c>
      <c r="R263" s="27">
        <v>3</v>
      </c>
      <c r="S263" s="27">
        <v>5</v>
      </c>
      <c r="T263" s="28"/>
      <c r="U263" s="28"/>
      <c r="V263" s="28"/>
      <c r="W263" s="29">
        <f>AVERAGE(P263:S263)</f>
        <v>3.75</v>
      </c>
      <c r="X263" s="30" t="s">
        <v>2063</v>
      </c>
      <c r="Y263" s="27">
        <v>3</v>
      </c>
      <c r="Z263" s="27">
        <v>3</v>
      </c>
      <c r="AA263" s="27">
        <v>4</v>
      </c>
      <c r="AB263" s="27">
        <v>5</v>
      </c>
      <c r="AC263" s="31"/>
      <c r="AD263" s="31"/>
      <c r="AE263" s="31"/>
      <c r="AF263" s="29">
        <f>AVERAGE(Y263:AB263)</f>
        <v>3.75</v>
      </c>
      <c r="AG263" s="30" t="s">
        <v>2064</v>
      </c>
      <c r="AH263" s="27">
        <v>4</v>
      </c>
      <c r="AI263" s="27">
        <v>3</v>
      </c>
      <c r="AJ263" s="27">
        <v>4</v>
      </c>
      <c r="AK263" s="27">
        <v>5</v>
      </c>
      <c r="AL263" s="31"/>
      <c r="AM263" s="31"/>
      <c r="AN263" s="31"/>
      <c r="AO263" s="29">
        <f>AVERAGE(AH263:AK263)</f>
        <v>4</v>
      </c>
      <c r="AP263" s="30" t="s">
        <v>2065</v>
      </c>
      <c r="AQ263" s="27">
        <v>4</v>
      </c>
      <c r="AR263" s="27">
        <v>3</v>
      </c>
      <c r="AS263" s="27">
        <v>4</v>
      </c>
      <c r="AT263" s="27">
        <v>5</v>
      </c>
      <c r="AU263" s="31"/>
      <c r="AV263" s="31"/>
      <c r="AW263" s="31"/>
      <c r="AX263" s="29">
        <f>AVERAGE(AQ263:AT263)</f>
        <v>4</v>
      </c>
      <c r="AY263" s="30" t="s">
        <v>2066</v>
      </c>
      <c r="AZ263" s="32">
        <v>4</v>
      </c>
      <c r="BA263" s="32">
        <v>3</v>
      </c>
      <c r="BB263" s="32">
        <v>4</v>
      </c>
      <c r="BC263" s="32">
        <v>5</v>
      </c>
      <c r="BD263" s="31"/>
      <c r="BE263" s="31"/>
      <c r="BF263" s="31"/>
      <c r="BG263" s="29">
        <f>AVERAGE(AZ263:BC263)</f>
        <v>4</v>
      </c>
      <c r="BH263" s="30" t="s">
        <v>2067</v>
      </c>
      <c r="BI263" s="32">
        <v>4</v>
      </c>
      <c r="BJ263" s="32">
        <v>3</v>
      </c>
      <c r="BK263" s="32">
        <v>4</v>
      </c>
      <c r="BL263" s="32">
        <v>4</v>
      </c>
      <c r="BM263" s="33"/>
      <c r="BN263" s="33"/>
      <c r="BO263" s="33"/>
      <c r="BP263" s="34">
        <f>AVERAGE(BI263:BL263)</f>
        <v>3.75</v>
      </c>
      <c r="BQ263" s="30" t="s">
        <v>2068</v>
      </c>
      <c r="BR263" s="32">
        <v>4</v>
      </c>
      <c r="BS263" s="32">
        <v>3</v>
      </c>
      <c r="BT263" s="32">
        <v>4</v>
      </c>
      <c r="BU263" s="32">
        <v>5</v>
      </c>
      <c r="BV263" s="33"/>
      <c r="BW263" s="33"/>
      <c r="BX263" s="33"/>
      <c r="BY263" s="29">
        <f>AVERAGE(BR263:BU263)</f>
        <v>4</v>
      </c>
      <c r="BZ263" s="30"/>
    </row>
    <row r="264" spans="1:78" s="27" customFormat="1" ht="30" customHeight="1" x14ac:dyDescent="0.25">
      <c r="A264" t="s">
        <v>2069</v>
      </c>
      <c r="B264" t="s">
        <v>2070</v>
      </c>
      <c r="C264" s="35"/>
      <c r="D264" t="s">
        <v>2071</v>
      </c>
      <c r="E264" t="s">
        <v>90</v>
      </c>
      <c r="F264" s="23">
        <f>AVERAGE(W264,AF264,AO264,AX264,BG264,BP264,BY264)</f>
        <v>3.2857142857142856</v>
      </c>
      <c r="G264" t="s">
        <v>90</v>
      </c>
      <c r="H264" s="36" t="s">
        <v>91</v>
      </c>
      <c r="I264" s="36" t="s">
        <v>31</v>
      </c>
      <c r="J264" s="36" t="s">
        <v>72</v>
      </c>
      <c r="K264" s="36"/>
      <c r="L264" s="36"/>
      <c r="M264" s="37">
        <v>2020</v>
      </c>
      <c r="N264" s="26" t="str">
        <f>CONCATENATE(A264,"_",G264)</f>
        <v>Sisryinchium Moody Blues_Jelitto</v>
      </c>
      <c r="O264" s="22" t="s">
        <v>2072</v>
      </c>
      <c r="P264" s="27">
        <v>4</v>
      </c>
      <c r="Q264" s="27">
        <v>3</v>
      </c>
      <c r="R264" s="27">
        <v>2</v>
      </c>
      <c r="S264" s="27">
        <v>4</v>
      </c>
      <c r="T264" s="28"/>
      <c r="U264" s="28"/>
      <c r="V264" s="28"/>
      <c r="W264" s="29">
        <f>AVERAGE(P264:S264)</f>
        <v>3.25</v>
      </c>
      <c r="X264" s="30" t="s">
        <v>2073</v>
      </c>
      <c r="Y264" s="27">
        <v>4</v>
      </c>
      <c r="Z264" s="27">
        <v>3</v>
      </c>
      <c r="AA264" s="27">
        <v>1</v>
      </c>
      <c r="AB264" s="27">
        <v>4</v>
      </c>
      <c r="AC264" s="31"/>
      <c r="AD264" s="31"/>
      <c r="AE264" s="31"/>
      <c r="AF264" s="29">
        <f>AVERAGE(Y264:AB264)</f>
        <v>3</v>
      </c>
      <c r="AG264" s="30" t="s">
        <v>2074</v>
      </c>
      <c r="AH264" s="27">
        <v>4</v>
      </c>
      <c r="AI264" s="27">
        <v>3</v>
      </c>
      <c r="AJ264" s="27">
        <v>2</v>
      </c>
      <c r="AK264" s="27">
        <v>4</v>
      </c>
      <c r="AL264" s="31"/>
      <c r="AM264" s="31"/>
      <c r="AN264" s="31"/>
      <c r="AO264" s="29">
        <f>AVERAGE(AH264:AK264)</f>
        <v>3.25</v>
      </c>
      <c r="AP264" s="30" t="s">
        <v>2075</v>
      </c>
      <c r="AQ264" s="27">
        <v>4</v>
      </c>
      <c r="AR264" s="27">
        <v>3</v>
      </c>
      <c r="AS264" s="27">
        <v>2</v>
      </c>
      <c r="AT264" s="27">
        <v>4</v>
      </c>
      <c r="AU264" s="31"/>
      <c r="AV264" s="31"/>
      <c r="AW264" s="31"/>
      <c r="AX264" s="29">
        <f>AVERAGE(AQ264:AT264)</f>
        <v>3.25</v>
      </c>
      <c r="AY264" s="30" t="s">
        <v>2076</v>
      </c>
      <c r="AZ264" s="32">
        <v>4</v>
      </c>
      <c r="BA264" s="32">
        <v>4</v>
      </c>
      <c r="BB264" s="32">
        <v>2</v>
      </c>
      <c r="BC264" s="32">
        <v>4</v>
      </c>
      <c r="BD264" s="31"/>
      <c r="BE264" s="31"/>
      <c r="BF264" s="31"/>
      <c r="BG264" s="29">
        <f>AVERAGE(AZ264:BC264)</f>
        <v>3.5</v>
      </c>
      <c r="BH264" s="30"/>
      <c r="BI264" s="32">
        <v>4</v>
      </c>
      <c r="BJ264" s="32">
        <v>3</v>
      </c>
      <c r="BK264" s="32">
        <v>3</v>
      </c>
      <c r="BL264" s="32">
        <v>4</v>
      </c>
      <c r="BM264" s="33"/>
      <c r="BN264" s="33"/>
      <c r="BO264" s="33"/>
      <c r="BP264" s="34">
        <f>AVERAGE(BI264:BL264)</f>
        <v>3.5</v>
      </c>
      <c r="BQ264" s="30" t="s">
        <v>2077</v>
      </c>
      <c r="BR264" s="32">
        <v>3</v>
      </c>
      <c r="BS264" s="32">
        <v>3</v>
      </c>
      <c r="BT264" s="32">
        <v>3</v>
      </c>
      <c r="BU264" s="32">
        <v>4</v>
      </c>
      <c r="BV264" s="33"/>
      <c r="BW264" s="33"/>
      <c r="BX264" s="33"/>
      <c r="BY264" s="29">
        <f>AVERAGE(BR264:BU264)</f>
        <v>3.25</v>
      </c>
      <c r="BZ264" s="30"/>
    </row>
    <row r="265" spans="1:78" s="27" customFormat="1" ht="30" customHeight="1" x14ac:dyDescent="0.25">
      <c r="A265" s="30" t="s">
        <v>2078</v>
      </c>
      <c r="B265" s="27" t="s">
        <v>2079</v>
      </c>
      <c r="C265" s="27" t="s">
        <v>2080</v>
      </c>
      <c r="D265" s="40" t="s">
        <v>2081</v>
      </c>
      <c r="E265" s="40" t="s">
        <v>128</v>
      </c>
      <c r="F265" s="23">
        <f>AVERAGE(W265,AF265,AO265,AX265,BG265,BP265,BY265)</f>
        <v>4.5714285714285712</v>
      </c>
      <c r="G265" s="40" t="s">
        <v>128</v>
      </c>
      <c r="H265" s="24" t="s">
        <v>129</v>
      </c>
      <c r="I265" s="41" t="s">
        <v>31</v>
      </c>
      <c r="J265" s="41" t="s">
        <v>105</v>
      </c>
      <c r="K265" s="25">
        <v>44650</v>
      </c>
      <c r="L265" s="24" t="s">
        <v>33</v>
      </c>
      <c r="M265" s="25">
        <v>44701</v>
      </c>
      <c r="N265" s="26" t="str">
        <f>CONCATENATE(A265,"_",G265)</f>
        <v>SunPatiens Combo Pink Beryl Mix_Sakata</v>
      </c>
      <c r="O265" s="22" t="s">
        <v>2082</v>
      </c>
      <c r="P265" s="27">
        <v>4</v>
      </c>
      <c r="Q265" s="27">
        <v>4</v>
      </c>
      <c r="R265" s="27">
        <v>3</v>
      </c>
      <c r="S265" s="27">
        <v>5</v>
      </c>
      <c r="T265" s="28"/>
      <c r="U265" s="28"/>
      <c r="V265" s="28"/>
      <c r="W265" s="29">
        <f>AVERAGE(P265:S265)</f>
        <v>4</v>
      </c>
      <c r="X265" s="30" t="s">
        <v>2083</v>
      </c>
      <c r="Y265" s="27">
        <v>3</v>
      </c>
      <c r="Z265" s="27">
        <v>4</v>
      </c>
      <c r="AA265" s="27">
        <v>3</v>
      </c>
      <c r="AB265" s="27">
        <v>5</v>
      </c>
      <c r="AC265" s="31"/>
      <c r="AD265" s="31"/>
      <c r="AE265" s="31"/>
      <c r="AF265" s="29">
        <f>AVERAGE(Y265:AB265)</f>
        <v>3.75</v>
      </c>
      <c r="AG265" s="30" t="s">
        <v>2084</v>
      </c>
      <c r="AH265" s="27">
        <v>4</v>
      </c>
      <c r="AI265" s="27">
        <v>5</v>
      </c>
      <c r="AJ265" s="27">
        <v>5</v>
      </c>
      <c r="AK265" s="27">
        <v>4</v>
      </c>
      <c r="AL265" s="31"/>
      <c r="AM265" s="31"/>
      <c r="AN265" s="31"/>
      <c r="AO265" s="29">
        <f>AVERAGE(AH265:AK265)</f>
        <v>4.5</v>
      </c>
      <c r="AP265" s="30" t="s">
        <v>2085</v>
      </c>
      <c r="AQ265" s="27">
        <v>5</v>
      </c>
      <c r="AR265" s="27">
        <v>4</v>
      </c>
      <c r="AS265" s="27">
        <v>5</v>
      </c>
      <c r="AT265" s="27">
        <v>5</v>
      </c>
      <c r="AU265" s="31"/>
      <c r="AV265" s="31"/>
      <c r="AW265" s="31"/>
      <c r="AX265" s="29">
        <f>AVERAGE(AQ265:AT265)</f>
        <v>4.75</v>
      </c>
      <c r="AY265" s="30" t="s">
        <v>2086</v>
      </c>
      <c r="AZ265" s="32">
        <v>5</v>
      </c>
      <c r="BA265" s="32">
        <v>5</v>
      </c>
      <c r="BB265" s="32">
        <v>5</v>
      </c>
      <c r="BC265" s="32">
        <v>5</v>
      </c>
      <c r="BD265" s="31"/>
      <c r="BE265" s="31"/>
      <c r="BF265" s="31"/>
      <c r="BG265" s="29">
        <f>AVERAGE(AZ265:BC265)</f>
        <v>5</v>
      </c>
      <c r="BH265" s="30" t="s">
        <v>2087</v>
      </c>
      <c r="BI265" s="32">
        <v>5</v>
      </c>
      <c r="BJ265" s="32">
        <v>5</v>
      </c>
      <c r="BK265" s="32">
        <v>5</v>
      </c>
      <c r="BL265" s="32">
        <v>5</v>
      </c>
      <c r="BM265" s="33"/>
      <c r="BN265" s="33"/>
      <c r="BO265" s="33"/>
      <c r="BP265" s="34">
        <f>AVERAGE(BI265:BL265)</f>
        <v>5</v>
      </c>
      <c r="BQ265" s="30" t="s">
        <v>2088</v>
      </c>
      <c r="BR265" s="32">
        <v>5</v>
      </c>
      <c r="BS265" s="32">
        <v>5</v>
      </c>
      <c r="BT265" s="32">
        <v>5</v>
      </c>
      <c r="BU265" s="32">
        <v>5</v>
      </c>
      <c r="BV265" s="33"/>
      <c r="BW265" s="33"/>
      <c r="BX265" s="33"/>
      <c r="BY265" s="29">
        <f>AVERAGE(BR265:BU265)</f>
        <v>5</v>
      </c>
      <c r="BZ265" s="30" t="s">
        <v>2089</v>
      </c>
    </row>
    <row r="266" spans="1:78" s="27" customFormat="1" ht="30" customHeight="1" x14ac:dyDescent="0.25">
      <c r="A266" s="30" t="s">
        <v>2090</v>
      </c>
      <c r="B266" s="27" t="s">
        <v>2079</v>
      </c>
      <c r="C266" s="27" t="s">
        <v>2091</v>
      </c>
      <c r="D266" s="40" t="s">
        <v>2092</v>
      </c>
      <c r="E266" s="40" t="s">
        <v>128</v>
      </c>
      <c r="F266" s="23">
        <f>AVERAGE(W266,AF266,AO266,AX266,BG266,BP266,BY266)</f>
        <v>4.0714285714285712</v>
      </c>
      <c r="G266" s="40" t="s">
        <v>128</v>
      </c>
      <c r="H266" s="24" t="s">
        <v>129</v>
      </c>
      <c r="I266" s="41" t="s">
        <v>31</v>
      </c>
      <c r="J266" s="41" t="s">
        <v>105</v>
      </c>
      <c r="K266" s="25">
        <v>44650</v>
      </c>
      <c r="L266" s="24" t="s">
        <v>33</v>
      </c>
      <c r="M266" s="25">
        <v>44701</v>
      </c>
      <c r="N266" s="26" t="str">
        <f>CONCATENATE(A266,"_",G266)</f>
        <v>SunPatiens Combo White Wedding_Sakata</v>
      </c>
      <c r="O266" s="22" t="s">
        <v>2093</v>
      </c>
      <c r="P266" s="27">
        <v>3</v>
      </c>
      <c r="Q266" s="27">
        <v>4</v>
      </c>
      <c r="R266" s="27">
        <v>3</v>
      </c>
      <c r="S266" s="27">
        <v>5</v>
      </c>
      <c r="T266" s="28"/>
      <c r="U266" s="28"/>
      <c r="V266" s="28"/>
      <c r="W266" s="29">
        <f>AVERAGE(P266:S266)</f>
        <v>3.75</v>
      </c>
      <c r="X266" s="30" t="s">
        <v>2094</v>
      </c>
      <c r="Y266" s="27">
        <v>3</v>
      </c>
      <c r="Z266" s="27">
        <v>5</v>
      </c>
      <c r="AA266" s="27">
        <v>3</v>
      </c>
      <c r="AB266" s="27">
        <v>5</v>
      </c>
      <c r="AC266" s="31"/>
      <c r="AD266" s="31"/>
      <c r="AE266" s="31"/>
      <c r="AF266" s="29">
        <f>AVERAGE(Y266:AB266)</f>
        <v>4</v>
      </c>
      <c r="AG266" s="30" t="s">
        <v>2095</v>
      </c>
      <c r="AH266" s="27">
        <v>3</v>
      </c>
      <c r="AI266" s="27">
        <v>5</v>
      </c>
      <c r="AJ266" s="27">
        <v>4</v>
      </c>
      <c r="AK266" s="27">
        <v>4</v>
      </c>
      <c r="AL266" s="31" t="s">
        <v>58</v>
      </c>
      <c r="AM266" s="31"/>
      <c r="AN266" s="31"/>
      <c r="AO266" s="29">
        <f>AVERAGE(AH266:AK266)</f>
        <v>4</v>
      </c>
      <c r="AP266" s="30" t="s">
        <v>2096</v>
      </c>
      <c r="AQ266" s="27">
        <v>4</v>
      </c>
      <c r="AR266" s="27">
        <v>4</v>
      </c>
      <c r="AS266" s="27">
        <v>4</v>
      </c>
      <c r="AT266" s="27">
        <v>5</v>
      </c>
      <c r="AU266" s="31"/>
      <c r="AV266" s="31"/>
      <c r="AW266" s="31"/>
      <c r="AX266" s="29">
        <f>AVERAGE(AQ266:AT266)</f>
        <v>4.25</v>
      </c>
      <c r="AY266" s="30" t="s">
        <v>2097</v>
      </c>
      <c r="AZ266" s="32">
        <v>4</v>
      </c>
      <c r="BA266" s="32">
        <v>4</v>
      </c>
      <c r="BB266" s="32">
        <v>4</v>
      </c>
      <c r="BC266" s="32">
        <v>5</v>
      </c>
      <c r="BD266" s="31"/>
      <c r="BE266" s="31"/>
      <c r="BF266" s="31"/>
      <c r="BG266" s="29">
        <f>AVERAGE(AZ266:BC266)</f>
        <v>4.25</v>
      </c>
      <c r="BH266" s="30" t="s">
        <v>2098</v>
      </c>
      <c r="BI266" s="32">
        <v>4</v>
      </c>
      <c r="BJ266" s="32">
        <v>4</v>
      </c>
      <c r="BK266" s="32">
        <v>4</v>
      </c>
      <c r="BL266" s="32">
        <v>4</v>
      </c>
      <c r="BM266" s="33"/>
      <c r="BN266" s="33"/>
      <c r="BO266" s="33"/>
      <c r="BP266" s="34">
        <f>AVERAGE(BI266:BL266)</f>
        <v>4</v>
      </c>
      <c r="BQ266" s="30" t="s">
        <v>2099</v>
      </c>
      <c r="BR266" s="32">
        <v>4</v>
      </c>
      <c r="BS266" s="32">
        <v>4</v>
      </c>
      <c r="BT266" s="32">
        <v>4</v>
      </c>
      <c r="BU266" s="32">
        <v>5</v>
      </c>
      <c r="BV266" s="33"/>
      <c r="BW266" s="33"/>
      <c r="BX266" s="33"/>
      <c r="BY266" s="29">
        <f>AVERAGE(BR266:BU266)</f>
        <v>4.25</v>
      </c>
      <c r="BZ266" s="30" t="s">
        <v>2100</v>
      </c>
    </row>
    <row r="267" spans="1:78" s="27" customFormat="1" ht="30" customHeight="1" x14ac:dyDescent="0.25">
      <c r="A267" s="30" t="s">
        <v>2101</v>
      </c>
      <c r="B267" s="27" t="s">
        <v>2079</v>
      </c>
      <c r="C267" s="27" t="s">
        <v>2102</v>
      </c>
      <c r="D267" s="40" t="s">
        <v>143</v>
      </c>
      <c r="E267" s="40" t="s">
        <v>128</v>
      </c>
      <c r="F267" s="23">
        <f>AVERAGE(W267,AF267,AO267,AX267,BG267,BP267,BY267)</f>
        <v>4.6428571428571432</v>
      </c>
      <c r="G267" s="40" t="s">
        <v>128</v>
      </c>
      <c r="H267" s="24" t="s">
        <v>129</v>
      </c>
      <c r="I267" s="41" t="s">
        <v>31</v>
      </c>
      <c r="J267" s="41" t="s">
        <v>72</v>
      </c>
      <c r="K267" s="25">
        <v>44650</v>
      </c>
      <c r="L267" s="24" t="s">
        <v>33</v>
      </c>
      <c r="M267" s="42">
        <v>44707</v>
      </c>
      <c r="N267" s="26" t="str">
        <f>CONCATENATE(A267,"_",G267)</f>
        <v>SunPatiens Compact Classic White_Sakata</v>
      </c>
      <c r="O267" s="22" t="s">
        <v>2103</v>
      </c>
      <c r="P267" s="27">
        <v>3</v>
      </c>
      <c r="Q267" s="27">
        <v>5</v>
      </c>
      <c r="R267" s="27">
        <v>3</v>
      </c>
      <c r="S267" s="27">
        <v>5</v>
      </c>
      <c r="T267" s="28"/>
      <c r="U267" s="28"/>
      <c r="V267" s="28"/>
      <c r="W267" s="29">
        <f>AVERAGE(P267:S267)</f>
        <v>4</v>
      </c>
      <c r="X267" s="30" t="s">
        <v>2104</v>
      </c>
      <c r="Y267" s="27">
        <v>4</v>
      </c>
      <c r="Z267" s="27">
        <v>5</v>
      </c>
      <c r="AA267" s="27">
        <v>3</v>
      </c>
      <c r="AB267" s="27">
        <v>4</v>
      </c>
      <c r="AC267" s="31"/>
      <c r="AD267" s="31"/>
      <c r="AE267" s="31"/>
      <c r="AF267" s="29">
        <f>AVERAGE(Y267:AB267)</f>
        <v>4</v>
      </c>
      <c r="AG267" s="30" t="s">
        <v>2105</v>
      </c>
      <c r="AH267" s="27">
        <v>4</v>
      </c>
      <c r="AI267" s="27">
        <v>5</v>
      </c>
      <c r="AJ267" s="27">
        <v>5</v>
      </c>
      <c r="AK267" s="27">
        <v>5</v>
      </c>
      <c r="AL267" s="31"/>
      <c r="AM267" s="31"/>
      <c r="AN267" s="31"/>
      <c r="AO267" s="29">
        <f>AVERAGE(AH267:AK267)</f>
        <v>4.75</v>
      </c>
      <c r="AP267" s="30" t="s">
        <v>2106</v>
      </c>
      <c r="AQ267" s="27">
        <v>5</v>
      </c>
      <c r="AR267" s="27">
        <v>5</v>
      </c>
      <c r="AS267" s="27">
        <v>5</v>
      </c>
      <c r="AT267" s="27">
        <v>4</v>
      </c>
      <c r="AU267" s="31"/>
      <c r="AV267" s="31"/>
      <c r="AW267" s="31"/>
      <c r="AX267" s="29">
        <f>AVERAGE(AQ267:AT267)</f>
        <v>4.75</v>
      </c>
      <c r="AY267" s="30" t="s">
        <v>2107</v>
      </c>
      <c r="AZ267" s="32">
        <v>5</v>
      </c>
      <c r="BA267" s="32">
        <v>5</v>
      </c>
      <c r="BB267" s="32">
        <v>5</v>
      </c>
      <c r="BC267" s="32">
        <v>5</v>
      </c>
      <c r="BD267" s="31"/>
      <c r="BE267" s="31"/>
      <c r="BF267" s="31"/>
      <c r="BG267" s="29">
        <f>AVERAGE(AZ267:BC267)</f>
        <v>5</v>
      </c>
      <c r="BH267" s="30"/>
      <c r="BI267" s="32">
        <v>5</v>
      </c>
      <c r="BJ267" s="32">
        <v>5</v>
      </c>
      <c r="BK267" s="32">
        <v>5</v>
      </c>
      <c r="BL267" s="32">
        <v>5</v>
      </c>
      <c r="BM267" s="33"/>
      <c r="BN267" s="33"/>
      <c r="BO267" s="33"/>
      <c r="BP267" s="34">
        <f>AVERAGE(BI267:BL267)</f>
        <v>5</v>
      </c>
      <c r="BQ267" s="30" t="s">
        <v>2108</v>
      </c>
      <c r="BR267" s="32">
        <v>5</v>
      </c>
      <c r="BS267" s="32">
        <v>5</v>
      </c>
      <c r="BT267" s="32">
        <v>5</v>
      </c>
      <c r="BU267" s="32">
        <v>5</v>
      </c>
      <c r="BV267" s="33"/>
      <c r="BW267" s="33"/>
      <c r="BX267" s="33"/>
      <c r="BY267" s="29">
        <f>AVERAGE(BR267:BU267)</f>
        <v>5</v>
      </c>
      <c r="BZ267" s="30"/>
    </row>
    <row r="268" spans="1:78" s="27" customFormat="1" ht="30" customHeight="1" x14ac:dyDescent="0.25">
      <c r="A268" s="30" t="s">
        <v>2109</v>
      </c>
      <c r="B268" s="27" t="s">
        <v>2079</v>
      </c>
      <c r="C268" s="27" t="s">
        <v>2102</v>
      </c>
      <c r="D268" s="40" t="s">
        <v>2110</v>
      </c>
      <c r="E268" s="40" t="s">
        <v>128</v>
      </c>
      <c r="F268" s="23">
        <f>AVERAGE(W268,AF268,AO268,AX268,BG268,BP268,BY268)</f>
        <v>4.7142857142857144</v>
      </c>
      <c r="G268" s="40" t="s">
        <v>128</v>
      </c>
      <c r="H268" s="24" t="s">
        <v>129</v>
      </c>
      <c r="I268" s="41" t="s">
        <v>31</v>
      </c>
      <c r="J268" s="41" t="s">
        <v>72</v>
      </c>
      <c r="K268" s="25">
        <v>44650</v>
      </c>
      <c r="L268" s="24" t="s">
        <v>33</v>
      </c>
      <c r="M268" s="42">
        <v>44707</v>
      </c>
      <c r="N268" s="26" t="str">
        <f>CONCATENATE(A268,"_",G268)</f>
        <v>SunPatiens Compact Lavender Splash_Sakata</v>
      </c>
      <c r="O268" s="22" t="s">
        <v>2111</v>
      </c>
      <c r="P268" s="27">
        <v>3</v>
      </c>
      <c r="Q268" s="27">
        <v>5</v>
      </c>
      <c r="R268" s="27">
        <v>3</v>
      </c>
      <c r="S268" s="27">
        <v>5</v>
      </c>
      <c r="T268" s="28"/>
      <c r="U268" s="28"/>
      <c r="V268" s="28"/>
      <c r="W268" s="29">
        <f>AVERAGE(P268:S268)</f>
        <v>4</v>
      </c>
      <c r="X268" s="30" t="s">
        <v>2112</v>
      </c>
      <c r="Y268" s="27">
        <v>4</v>
      </c>
      <c r="Z268" s="27">
        <v>5</v>
      </c>
      <c r="AA268" s="27">
        <v>4</v>
      </c>
      <c r="AB268" s="27">
        <v>5</v>
      </c>
      <c r="AC268" s="31"/>
      <c r="AD268" s="31"/>
      <c r="AE268" s="31"/>
      <c r="AF268" s="29">
        <f>AVERAGE(Y268:AB268)</f>
        <v>4.5</v>
      </c>
      <c r="AG268" s="30"/>
      <c r="AH268" s="27">
        <v>5</v>
      </c>
      <c r="AI268" s="27">
        <v>5</v>
      </c>
      <c r="AJ268" s="27">
        <v>4</v>
      </c>
      <c r="AK268" s="27">
        <v>5</v>
      </c>
      <c r="AL268" s="31"/>
      <c r="AM268" s="31"/>
      <c r="AN268" s="31"/>
      <c r="AO268" s="29">
        <f>AVERAGE(AH268:AK268)</f>
        <v>4.75</v>
      </c>
      <c r="AP268" s="30" t="s">
        <v>1170</v>
      </c>
      <c r="AQ268" s="27">
        <v>5</v>
      </c>
      <c r="AR268" s="27">
        <v>5</v>
      </c>
      <c r="AS268" s="27">
        <v>5</v>
      </c>
      <c r="AT268" s="27">
        <v>5</v>
      </c>
      <c r="AU268" s="31"/>
      <c r="AV268" s="31"/>
      <c r="AW268" s="31"/>
      <c r="AX268" s="29">
        <f>AVERAGE(AQ268:AT268)</f>
        <v>5</v>
      </c>
      <c r="AY268" s="30" t="s">
        <v>2113</v>
      </c>
      <c r="AZ268" s="32">
        <v>5</v>
      </c>
      <c r="BA268" s="32">
        <v>5</v>
      </c>
      <c r="BB268" s="32">
        <v>5</v>
      </c>
      <c r="BC268" s="32">
        <v>5</v>
      </c>
      <c r="BD268" s="31"/>
      <c r="BE268" s="31"/>
      <c r="BF268" s="31"/>
      <c r="BG268" s="29">
        <f>AVERAGE(AZ268:BC268)</f>
        <v>5</v>
      </c>
      <c r="BH268" s="30"/>
      <c r="BI268" s="32">
        <v>5</v>
      </c>
      <c r="BJ268" s="32">
        <v>5</v>
      </c>
      <c r="BK268" s="32">
        <v>5</v>
      </c>
      <c r="BL268" s="32">
        <v>5</v>
      </c>
      <c r="BM268" s="33"/>
      <c r="BN268" s="33"/>
      <c r="BO268" s="33"/>
      <c r="BP268" s="34">
        <f>AVERAGE(BI268:BL268)</f>
        <v>5</v>
      </c>
      <c r="BQ268" s="30" t="s">
        <v>2114</v>
      </c>
      <c r="BR268" s="32">
        <v>5</v>
      </c>
      <c r="BS268" s="32">
        <v>5</v>
      </c>
      <c r="BT268" s="32">
        <v>4</v>
      </c>
      <c r="BU268" s="32">
        <v>5</v>
      </c>
      <c r="BV268" s="33"/>
      <c r="BW268" s="33"/>
      <c r="BX268" s="33"/>
      <c r="BY268" s="29">
        <f>AVERAGE(BR268:BU268)</f>
        <v>4.75</v>
      </c>
      <c r="BZ268" s="30"/>
    </row>
    <row r="269" spans="1:78" s="27" customFormat="1" ht="30" customHeight="1" x14ac:dyDescent="0.25">
      <c r="A269" s="30" t="s">
        <v>2115</v>
      </c>
      <c r="B269" s="27" t="s">
        <v>2079</v>
      </c>
      <c r="C269" s="27" t="s">
        <v>2102</v>
      </c>
      <c r="D269" s="40" t="s">
        <v>2116</v>
      </c>
      <c r="E269" s="40" t="s">
        <v>128</v>
      </c>
      <c r="F269" s="23">
        <f>AVERAGE(W269,AF269,AO269,AX269,BG269,BP269,BY269)</f>
        <v>4.6071428571428568</v>
      </c>
      <c r="G269" s="40" t="s">
        <v>128</v>
      </c>
      <c r="H269" s="24" t="s">
        <v>129</v>
      </c>
      <c r="I269" s="41" t="s">
        <v>31</v>
      </c>
      <c r="J269" s="41" t="s">
        <v>72</v>
      </c>
      <c r="K269" s="25">
        <v>44650</v>
      </c>
      <c r="L269" s="24" t="s">
        <v>33</v>
      </c>
      <c r="M269" s="42">
        <v>44707</v>
      </c>
      <c r="N269" s="26" t="str">
        <f>CONCATENATE(A269,"_",G269)</f>
        <v>SunPatiens Compact Purple Candy_Sakata</v>
      </c>
      <c r="O269" s="22" t="s">
        <v>2117</v>
      </c>
      <c r="P269" s="27">
        <v>3</v>
      </c>
      <c r="Q269" s="27">
        <v>5</v>
      </c>
      <c r="R269" s="27">
        <v>4</v>
      </c>
      <c r="S269" s="27">
        <v>5</v>
      </c>
      <c r="T269" s="28"/>
      <c r="U269" s="28"/>
      <c r="V269" s="28"/>
      <c r="W269" s="29">
        <f>AVERAGE(P269:S269)</f>
        <v>4.25</v>
      </c>
      <c r="X269" s="30" t="s">
        <v>2118</v>
      </c>
      <c r="Y269" s="27">
        <v>4</v>
      </c>
      <c r="Z269" s="27">
        <v>4</v>
      </c>
      <c r="AA269" s="27">
        <v>4</v>
      </c>
      <c r="AB269" s="27">
        <v>5</v>
      </c>
      <c r="AC269" s="31"/>
      <c r="AD269" s="31"/>
      <c r="AE269" s="31"/>
      <c r="AF269" s="29">
        <f>AVERAGE(Y269:AB269)</f>
        <v>4.25</v>
      </c>
      <c r="AG269" s="30" t="s">
        <v>2119</v>
      </c>
      <c r="AH269" s="27">
        <v>4</v>
      </c>
      <c r="AI269" s="27">
        <v>4</v>
      </c>
      <c r="AJ269" s="27">
        <v>5</v>
      </c>
      <c r="AK269" s="27">
        <v>5</v>
      </c>
      <c r="AL269" s="31"/>
      <c r="AM269" s="31"/>
      <c r="AN269" s="31"/>
      <c r="AO269" s="29">
        <f>AVERAGE(AH269:AK269)</f>
        <v>4.5</v>
      </c>
      <c r="AP269" s="30" t="s">
        <v>1170</v>
      </c>
      <c r="AQ269" s="27">
        <v>4</v>
      </c>
      <c r="AR269" s="27">
        <v>4</v>
      </c>
      <c r="AS269" s="27">
        <v>5</v>
      </c>
      <c r="AT269" s="27">
        <v>5</v>
      </c>
      <c r="AU269" s="31"/>
      <c r="AV269" s="31"/>
      <c r="AW269" s="31"/>
      <c r="AX269" s="29">
        <f>AVERAGE(AQ269:AT269)</f>
        <v>4.5</v>
      </c>
      <c r="AY269" s="30" t="s">
        <v>2120</v>
      </c>
      <c r="AZ269" s="32">
        <v>4</v>
      </c>
      <c r="BA269" s="32">
        <v>5</v>
      </c>
      <c r="BB269" s="32">
        <v>5</v>
      </c>
      <c r="BC269" s="32">
        <v>5</v>
      </c>
      <c r="BD269" s="31"/>
      <c r="BE269" s="31"/>
      <c r="BF269" s="31"/>
      <c r="BG269" s="29">
        <f>AVERAGE(AZ269:BC269)</f>
        <v>4.75</v>
      </c>
      <c r="BH269" s="30"/>
      <c r="BI269" s="32">
        <v>5</v>
      </c>
      <c r="BJ269" s="32">
        <v>5</v>
      </c>
      <c r="BK269" s="32">
        <v>5</v>
      </c>
      <c r="BL269" s="32">
        <v>5</v>
      </c>
      <c r="BM269" s="33"/>
      <c r="BN269" s="33"/>
      <c r="BO269" s="33"/>
      <c r="BP269" s="34">
        <f>AVERAGE(BI269:BL269)</f>
        <v>5</v>
      </c>
      <c r="BR269" s="32">
        <v>5</v>
      </c>
      <c r="BS269" s="32">
        <v>5</v>
      </c>
      <c r="BT269" s="32">
        <v>5</v>
      </c>
      <c r="BU269" s="32">
        <v>5</v>
      </c>
      <c r="BV269" s="33"/>
      <c r="BW269" s="33"/>
      <c r="BX269" s="33"/>
      <c r="BY269" s="29">
        <f>AVERAGE(BR269:BU269)</f>
        <v>5</v>
      </c>
      <c r="BZ269" s="30"/>
    </row>
    <row r="270" spans="1:78" s="27" customFormat="1" ht="30" customHeight="1" x14ac:dyDescent="0.25">
      <c r="A270" s="30" t="s">
        <v>2121</v>
      </c>
      <c r="B270" s="27" t="s">
        <v>2079</v>
      </c>
      <c r="C270" s="27" t="s">
        <v>2122</v>
      </c>
      <c r="D270" s="40" t="s">
        <v>2123</v>
      </c>
      <c r="E270" s="40" t="s">
        <v>128</v>
      </c>
      <c r="F270" s="23">
        <f>AVERAGE(W270,AF270,AO270,AX270,BG270,BP270,BY270)</f>
        <v>4.75</v>
      </c>
      <c r="G270" s="40" t="s">
        <v>128</v>
      </c>
      <c r="H270" s="24" t="s">
        <v>129</v>
      </c>
      <c r="I270" s="41" t="s">
        <v>31</v>
      </c>
      <c r="J270" s="41" t="s">
        <v>72</v>
      </c>
      <c r="K270" s="25">
        <v>44650</v>
      </c>
      <c r="L270" s="24" t="s">
        <v>33</v>
      </c>
      <c r="M270" s="42">
        <v>44707</v>
      </c>
      <c r="N270" s="26" t="str">
        <f>CONCATENATE(A270,"_",G270)</f>
        <v>SunPatiens Vigorous Pretty Pink_Sakata</v>
      </c>
      <c r="O270" s="22" t="s">
        <v>2124</v>
      </c>
      <c r="P270" s="27">
        <v>3</v>
      </c>
      <c r="Q270" s="27">
        <v>5</v>
      </c>
      <c r="R270" s="27">
        <v>4</v>
      </c>
      <c r="S270" s="27">
        <v>5</v>
      </c>
      <c r="T270" s="28"/>
      <c r="U270" s="28"/>
      <c r="V270" s="28"/>
      <c r="W270" s="29">
        <f>AVERAGE(P270:S270)</f>
        <v>4.25</v>
      </c>
      <c r="X270" s="30" t="s">
        <v>2125</v>
      </c>
      <c r="Y270" s="27">
        <v>4</v>
      </c>
      <c r="Z270" s="27">
        <v>4</v>
      </c>
      <c r="AA270" s="27">
        <v>4</v>
      </c>
      <c r="AB270" s="27">
        <v>4</v>
      </c>
      <c r="AC270" s="31"/>
      <c r="AD270" s="31"/>
      <c r="AE270" s="31"/>
      <c r="AF270" s="29">
        <f>AVERAGE(Y270:AB270)</f>
        <v>4</v>
      </c>
      <c r="AG270" s="30" t="s">
        <v>2126</v>
      </c>
      <c r="AH270" s="27">
        <v>5</v>
      </c>
      <c r="AI270" s="27">
        <v>5</v>
      </c>
      <c r="AJ270" s="27">
        <v>5</v>
      </c>
      <c r="AK270" s="27">
        <v>5</v>
      </c>
      <c r="AL270" s="31"/>
      <c r="AM270" s="31"/>
      <c r="AN270" s="31"/>
      <c r="AO270" s="29">
        <f>AVERAGE(AH270:AK270)</f>
        <v>5</v>
      </c>
      <c r="AP270" s="30" t="s">
        <v>1170</v>
      </c>
      <c r="AQ270" s="27">
        <v>5</v>
      </c>
      <c r="AR270" s="27">
        <v>5</v>
      </c>
      <c r="AS270" s="27">
        <v>5</v>
      </c>
      <c r="AT270" s="27">
        <v>5</v>
      </c>
      <c r="AU270" s="31"/>
      <c r="AV270" s="31"/>
      <c r="AW270" s="31"/>
      <c r="AX270" s="29">
        <f>AVERAGE(AQ270:AT270)</f>
        <v>5</v>
      </c>
      <c r="AY270" s="30" t="s">
        <v>2113</v>
      </c>
      <c r="AZ270" s="32">
        <v>5</v>
      </c>
      <c r="BA270" s="32">
        <v>5</v>
      </c>
      <c r="BB270" s="32">
        <v>5</v>
      </c>
      <c r="BC270" s="32">
        <v>5</v>
      </c>
      <c r="BD270" s="31"/>
      <c r="BE270" s="31"/>
      <c r="BF270" s="31"/>
      <c r="BG270" s="29">
        <f>AVERAGE(AZ270:BC270)</f>
        <v>5</v>
      </c>
      <c r="BH270" s="30"/>
      <c r="BI270" s="32">
        <v>5</v>
      </c>
      <c r="BJ270" s="32">
        <v>5</v>
      </c>
      <c r="BK270" s="32">
        <v>5</v>
      </c>
      <c r="BL270" s="32">
        <v>5</v>
      </c>
      <c r="BM270" s="33"/>
      <c r="BN270" s="33"/>
      <c r="BO270" s="33"/>
      <c r="BP270" s="34">
        <f>AVERAGE(BI270:BL270)</f>
        <v>5</v>
      </c>
      <c r="BR270" s="32">
        <v>5</v>
      </c>
      <c r="BS270" s="32">
        <v>5</v>
      </c>
      <c r="BT270" s="32">
        <v>5</v>
      </c>
      <c r="BU270" s="32">
        <v>5</v>
      </c>
      <c r="BV270" s="33"/>
      <c r="BW270" s="33"/>
      <c r="BX270" s="33"/>
      <c r="BY270" s="29">
        <f>AVERAGE(BR270:BU270)</f>
        <v>5</v>
      </c>
      <c r="BZ270" s="30"/>
    </row>
    <row r="271" spans="1:78" s="27" customFormat="1" ht="30" customHeight="1" x14ac:dyDescent="0.25">
      <c r="A271" s="27" t="s">
        <v>2127</v>
      </c>
      <c r="B271" s="27" t="s">
        <v>2128</v>
      </c>
      <c r="D271" s="27" t="s">
        <v>2129</v>
      </c>
      <c r="E271" s="22" t="s">
        <v>245</v>
      </c>
      <c r="F271" s="23">
        <f>AVERAGE(W271,AF271,AO271,AX271,BG271,BP271,BY271)</f>
        <v>4.8095238095238102</v>
      </c>
      <c r="G271" s="22" t="s">
        <v>246</v>
      </c>
      <c r="H271" s="24" t="s">
        <v>166</v>
      </c>
      <c r="I271" s="24" t="s">
        <v>31</v>
      </c>
      <c r="J271" s="24" t="s">
        <v>72</v>
      </c>
      <c r="K271" s="25">
        <v>44683</v>
      </c>
      <c r="L271" s="24" t="s">
        <v>33</v>
      </c>
      <c r="M271" s="42">
        <v>44712</v>
      </c>
      <c r="N271" s="26" t="str">
        <f>CONCATENATE(A271,"_",G271)</f>
        <v>Tomato Sun Dipper _Ball Horticulture</v>
      </c>
      <c r="O271" s="35" t="s">
        <v>2130</v>
      </c>
      <c r="P271" s="27">
        <v>5</v>
      </c>
      <c r="Q271" s="27">
        <v>5</v>
      </c>
      <c r="R271" s="27">
        <v>3</v>
      </c>
      <c r="S271" s="27">
        <v>5</v>
      </c>
      <c r="T271" s="46"/>
      <c r="U271" s="46"/>
      <c r="V271" s="46"/>
      <c r="W271" s="29">
        <f>AVERAGE(P271:S271)</f>
        <v>4.5</v>
      </c>
      <c r="X271" s="47" t="s">
        <v>2131</v>
      </c>
      <c r="Y271" s="27">
        <v>5</v>
      </c>
      <c r="Z271" s="27">
        <v>5</v>
      </c>
      <c r="AA271" s="27">
        <v>5</v>
      </c>
      <c r="AB271" s="27">
        <v>5</v>
      </c>
      <c r="AC271" s="48"/>
      <c r="AD271" s="82"/>
      <c r="AE271" s="82"/>
      <c r="AF271" s="29">
        <f>AVERAGE(Y271:AB271)</f>
        <v>5</v>
      </c>
      <c r="AG271" s="47" t="s">
        <v>2132</v>
      </c>
      <c r="AH271" s="27">
        <v>5</v>
      </c>
      <c r="AI271" s="27">
        <v>5</v>
      </c>
      <c r="AJ271" s="27">
        <v>5</v>
      </c>
      <c r="AK271" s="27">
        <v>5</v>
      </c>
      <c r="AL271" s="48"/>
      <c r="AM271" s="82"/>
      <c r="AN271" s="82"/>
      <c r="AO271" s="29">
        <f>AVERAGE(AH271:AK271)</f>
        <v>5</v>
      </c>
      <c r="AP271" s="47" t="s">
        <v>2133</v>
      </c>
      <c r="AQ271" s="27">
        <v>5</v>
      </c>
      <c r="AR271" s="27">
        <v>4</v>
      </c>
      <c r="AS271" s="27">
        <v>5</v>
      </c>
      <c r="AT271" s="27">
        <v>5</v>
      </c>
      <c r="AU271" s="48"/>
      <c r="AV271" s="82"/>
      <c r="AW271" s="82"/>
      <c r="AX271" s="29">
        <f>AVERAGE(AQ271:AT271)</f>
        <v>4.75</v>
      </c>
      <c r="AY271" s="47" t="s">
        <v>2134</v>
      </c>
      <c r="AZ271" s="32">
        <v>5</v>
      </c>
      <c r="BA271" s="32">
        <v>4</v>
      </c>
      <c r="BB271" s="32">
        <v>5</v>
      </c>
      <c r="BC271" s="32">
        <v>5</v>
      </c>
      <c r="BD271" s="48"/>
      <c r="BE271" s="82"/>
      <c r="BF271" s="82"/>
      <c r="BG271" s="29">
        <f>AVERAGE(AZ271:BC271)</f>
        <v>4.75</v>
      </c>
      <c r="BH271" s="47" t="s">
        <v>2135</v>
      </c>
      <c r="BI271" s="32">
        <v>5</v>
      </c>
      <c r="BJ271" s="32"/>
      <c r="BK271" s="32">
        <v>5</v>
      </c>
      <c r="BL271" s="32">
        <v>4</v>
      </c>
      <c r="BM271" s="33"/>
      <c r="BN271" s="92"/>
      <c r="BO271" s="92"/>
      <c r="BP271" s="34">
        <f>AVERAGE(BI271:BL271)</f>
        <v>4.666666666666667</v>
      </c>
      <c r="BQ271" s="30" t="s">
        <v>2136</v>
      </c>
      <c r="BR271" s="32">
        <v>5</v>
      </c>
      <c r="BS271" s="32"/>
      <c r="BT271" s="32">
        <v>5</v>
      </c>
      <c r="BU271" s="32"/>
      <c r="BV271" s="49"/>
      <c r="BW271" s="96"/>
      <c r="BX271" s="96"/>
      <c r="BY271" s="29">
        <f>AVERAGE(BR271:BU271)</f>
        <v>5</v>
      </c>
      <c r="BZ271" s="47" t="s">
        <v>2137</v>
      </c>
    </row>
    <row r="272" spans="1:78" s="27" customFormat="1" ht="30" customHeight="1" x14ac:dyDescent="0.25">
      <c r="A272" s="30" t="s">
        <v>2138</v>
      </c>
      <c r="B272" s="27" t="s">
        <v>2139</v>
      </c>
      <c r="C272" s="27" t="s">
        <v>2140</v>
      </c>
      <c r="D272" s="27" t="s">
        <v>2141</v>
      </c>
      <c r="E272" s="22" t="s">
        <v>230</v>
      </c>
      <c r="F272" s="23">
        <f>AVERAGE(W272,AF272,AO272,AX272,BG272,BP272,BY272)</f>
        <v>4.9285714285714288</v>
      </c>
      <c r="G272" s="22" t="s">
        <v>230</v>
      </c>
      <c r="H272" s="24" t="s">
        <v>30</v>
      </c>
      <c r="I272" s="24" t="s">
        <v>31</v>
      </c>
      <c r="J272" s="24" t="s">
        <v>72</v>
      </c>
      <c r="K272" s="25" t="s">
        <v>33</v>
      </c>
      <c r="L272" s="25">
        <v>44658</v>
      </c>
      <c r="M272" s="42">
        <v>44707</v>
      </c>
      <c r="N272" s="26" t="str">
        <f>CONCATENATE(A272,"_",G272)</f>
        <v>Tradescantia Proven Accents® Purple Queen _PW</v>
      </c>
      <c r="O272" s="35" t="s">
        <v>2142</v>
      </c>
      <c r="P272" s="27">
        <v>4</v>
      </c>
      <c r="Q272" s="27">
        <v>5</v>
      </c>
      <c r="R272">
        <v>4</v>
      </c>
      <c r="S272" s="27">
        <v>5</v>
      </c>
      <c r="T272" s="46"/>
      <c r="U272" s="46"/>
      <c r="V272" s="46"/>
      <c r="W272" s="29">
        <f>AVERAGE(P272:S272)</f>
        <v>4.5</v>
      </c>
      <c r="X272" s="47" t="s">
        <v>2143</v>
      </c>
      <c r="Y272" s="27">
        <v>5</v>
      </c>
      <c r="Z272" s="27">
        <v>5</v>
      </c>
      <c r="AA272">
        <v>5</v>
      </c>
      <c r="AB272" s="27">
        <v>5</v>
      </c>
      <c r="AC272" s="48"/>
      <c r="AD272" s="48"/>
      <c r="AE272" s="48"/>
      <c r="AF272" s="29">
        <f>AVERAGE(Y272:AB272)</f>
        <v>5</v>
      </c>
      <c r="AG272" s="47" t="s">
        <v>41</v>
      </c>
      <c r="AH272" s="27">
        <v>5</v>
      </c>
      <c r="AI272" s="27">
        <v>5</v>
      </c>
      <c r="AJ272">
        <v>5</v>
      </c>
      <c r="AK272" s="27">
        <v>5</v>
      </c>
      <c r="AL272" s="48"/>
      <c r="AM272" s="48"/>
      <c r="AN272" s="48"/>
      <c r="AO272" s="29">
        <f>AVERAGE(AH272:AK272)</f>
        <v>5</v>
      </c>
      <c r="AP272" s="30" t="s">
        <v>2144</v>
      </c>
      <c r="AQ272" s="27">
        <v>5</v>
      </c>
      <c r="AR272" s="27">
        <v>5</v>
      </c>
      <c r="AS272" s="27">
        <v>5</v>
      </c>
      <c r="AT272" s="27">
        <v>5</v>
      </c>
      <c r="AU272" s="48"/>
      <c r="AV272" s="48"/>
      <c r="AW272" s="48"/>
      <c r="AX272" s="29">
        <f>AVERAGE(AQ272:AT272)</f>
        <v>5</v>
      </c>
      <c r="AY272" s="30" t="s">
        <v>2145</v>
      </c>
      <c r="AZ272" s="32">
        <v>5</v>
      </c>
      <c r="BA272" s="32">
        <v>5</v>
      </c>
      <c r="BB272" s="32">
        <v>5</v>
      </c>
      <c r="BC272" s="32">
        <v>5</v>
      </c>
      <c r="BD272" s="48"/>
      <c r="BE272" s="48"/>
      <c r="BF272" s="48"/>
      <c r="BG272" s="29">
        <f>AVERAGE(AZ272:BC272)</f>
        <v>5</v>
      </c>
      <c r="BH272" s="30" t="s">
        <v>2146</v>
      </c>
      <c r="BI272" s="32">
        <v>5</v>
      </c>
      <c r="BJ272" s="32">
        <v>5</v>
      </c>
      <c r="BK272" s="32">
        <v>5</v>
      </c>
      <c r="BL272" s="32">
        <v>5</v>
      </c>
      <c r="BM272" s="33"/>
      <c r="BN272" s="33"/>
      <c r="BO272" s="33"/>
      <c r="BP272" s="34">
        <f>AVERAGE(BI272:BL272)</f>
        <v>5</v>
      </c>
      <c r="BR272" s="32">
        <v>5</v>
      </c>
      <c r="BS272" s="32">
        <v>5</v>
      </c>
      <c r="BT272" s="32">
        <v>5</v>
      </c>
      <c r="BU272" s="32">
        <v>5</v>
      </c>
      <c r="BV272" s="49"/>
      <c r="BW272" s="49"/>
      <c r="BX272" s="49"/>
      <c r="BY272" s="29">
        <f>AVERAGE(BR272:BU272)</f>
        <v>5</v>
      </c>
      <c r="BZ272" s="30" t="s">
        <v>1206</v>
      </c>
    </row>
    <row r="273" spans="1:78" s="27" customFormat="1" ht="30" customHeight="1" x14ac:dyDescent="0.25">
      <c r="A273" s="30" t="s">
        <v>2147</v>
      </c>
      <c r="B273" s="27" t="s">
        <v>2148</v>
      </c>
      <c r="C273" s="27" t="s">
        <v>2149</v>
      </c>
      <c r="D273" s="27" t="s">
        <v>2150</v>
      </c>
      <c r="E273" s="22" t="s">
        <v>71</v>
      </c>
      <c r="F273" s="23">
        <f>AVERAGE(W273,AF273,AO273,AX273,BG273,BP273,BY273)</f>
        <v>4.4642857142857144</v>
      </c>
      <c r="G273" s="22" t="s">
        <v>71</v>
      </c>
      <c r="H273" s="24" t="s">
        <v>30</v>
      </c>
      <c r="I273" s="24" t="s">
        <v>31</v>
      </c>
      <c r="J273" s="24" t="s">
        <v>72</v>
      </c>
      <c r="K273" s="25">
        <v>44665</v>
      </c>
      <c r="L273" s="24"/>
      <c r="M273" s="25">
        <v>44705</v>
      </c>
      <c r="N273" s="26" t="str">
        <f>CONCATENATE(A273,"_",G273)</f>
        <v>Veronica MAGIC SHOW® Ever After _Walter's Gardens</v>
      </c>
      <c r="O273" s="22" t="s">
        <v>2151</v>
      </c>
      <c r="P273" s="27">
        <v>5</v>
      </c>
      <c r="Q273" s="27">
        <v>4</v>
      </c>
      <c r="R273" s="27">
        <v>3</v>
      </c>
      <c r="S273" s="27">
        <v>5</v>
      </c>
      <c r="T273" s="28"/>
      <c r="U273" s="28"/>
      <c r="V273" s="28"/>
      <c r="W273" s="29">
        <f>AVERAGE(P273:S273)</f>
        <v>4.25</v>
      </c>
      <c r="X273" s="30" t="s">
        <v>2152</v>
      </c>
      <c r="Y273" s="27">
        <v>5</v>
      </c>
      <c r="Z273" s="27">
        <v>5</v>
      </c>
      <c r="AA273" s="27">
        <v>5</v>
      </c>
      <c r="AB273" s="27">
        <v>5</v>
      </c>
      <c r="AC273" s="31"/>
      <c r="AD273" s="31"/>
      <c r="AE273" s="31"/>
      <c r="AF273" s="29">
        <f>AVERAGE(Y273:AB273)</f>
        <v>5</v>
      </c>
      <c r="AG273" s="30" t="s">
        <v>2153</v>
      </c>
      <c r="AH273" s="27">
        <v>5</v>
      </c>
      <c r="AI273" s="27">
        <v>5</v>
      </c>
      <c r="AJ273" s="27">
        <v>5</v>
      </c>
      <c r="AK273" s="27">
        <v>5</v>
      </c>
      <c r="AL273" s="31"/>
      <c r="AM273" s="31"/>
      <c r="AN273" s="31"/>
      <c r="AO273" s="29">
        <f>AVERAGE(AH273:AK273)</f>
        <v>5</v>
      </c>
      <c r="AP273" s="30" t="s">
        <v>2154</v>
      </c>
      <c r="AQ273" s="27">
        <v>5</v>
      </c>
      <c r="AR273" s="27">
        <v>5</v>
      </c>
      <c r="AS273" s="27">
        <v>3</v>
      </c>
      <c r="AT273" s="27">
        <v>5</v>
      </c>
      <c r="AU273" s="31"/>
      <c r="AV273" s="31"/>
      <c r="AW273" s="31"/>
      <c r="AX273" s="29">
        <f>AVERAGE(AQ273:AT273)</f>
        <v>4.5</v>
      </c>
      <c r="AY273" s="30" t="s">
        <v>983</v>
      </c>
      <c r="AZ273" s="32">
        <v>5</v>
      </c>
      <c r="BA273" s="32">
        <v>5</v>
      </c>
      <c r="BB273" s="32">
        <v>4</v>
      </c>
      <c r="BC273" s="32">
        <v>5</v>
      </c>
      <c r="BD273" s="31"/>
      <c r="BE273" s="31"/>
      <c r="BF273" s="31"/>
      <c r="BG273" s="29">
        <f>AVERAGE(AZ273:BC273)</f>
        <v>4.75</v>
      </c>
      <c r="BH273" s="30"/>
      <c r="BI273" s="32">
        <v>5</v>
      </c>
      <c r="BJ273" s="32">
        <v>5</v>
      </c>
      <c r="BK273" s="32">
        <v>2</v>
      </c>
      <c r="BL273" s="32">
        <v>4</v>
      </c>
      <c r="BM273" s="33"/>
      <c r="BN273" s="33"/>
      <c r="BO273" s="33"/>
      <c r="BP273" s="34">
        <f>AVERAGE(BI273:BL273)</f>
        <v>4</v>
      </c>
      <c r="BQ273" s="30" t="s">
        <v>2155</v>
      </c>
      <c r="BR273" s="32">
        <v>4</v>
      </c>
      <c r="BS273" s="32">
        <v>5</v>
      </c>
      <c r="BT273" s="32">
        <v>2</v>
      </c>
      <c r="BU273" s="32">
        <v>4</v>
      </c>
      <c r="BV273" s="33"/>
      <c r="BW273" s="33"/>
      <c r="BX273" s="33"/>
      <c r="BY273" s="29">
        <f>AVERAGE(BR273:BU273)</f>
        <v>3.75</v>
      </c>
      <c r="BZ273" s="30" t="s">
        <v>831</v>
      </c>
    </row>
    <row r="274" spans="1:78" s="27" customFormat="1" ht="30" customHeight="1" x14ac:dyDescent="0.25">
      <c r="A274" s="27" t="s">
        <v>2156</v>
      </c>
      <c r="B274" s="38" t="s">
        <v>2148</v>
      </c>
      <c r="C274" s="35" t="s">
        <v>2157</v>
      </c>
      <c r="D274" t="s">
        <v>1231</v>
      </c>
      <c r="E274" t="s">
        <v>80</v>
      </c>
      <c r="F274" s="23">
        <f>AVERAGE(W274,AF274,AO274,AX274,BG274,BP274,BY274)</f>
        <v>4.6071428571428568</v>
      </c>
      <c r="G274" t="s">
        <v>80</v>
      </c>
      <c r="H274" s="36" t="s">
        <v>116</v>
      </c>
      <c r="I274" s="24" t="s">
        <v>31</v>
      </c>
      <c r="J274" s="36" t="s">
        <v>72</v>
      </c>
      <c r="K274" s="36"/>
      <c r="L274" s="36"/>
      <c r="M274" s="37">
        <v>2021</v>
      </c>
      <c r="N274" s="26" t="str">
        <f>CONCATENATE(A274,"_",G274)</f>
        <v>Veronica VESPERS™ Blue_Terra Nova</v>
      </c>
      <c r="O274" s="22" t="s">
        <v>2158</v>
      </c>
      <c r="P274" s="27">
        <v>5</v>
      </c>
      <c r="Q274" s="27">
        <v>5</v>
      </c>
      <c r="R274" s="27">
        <v>5</v>
      </c>
      <c r="S274" s="27">
        <v>5</v>
      </c>
      <c r="T274" s="28"/>
      <c r="U274" s="28"/>
      <c r="V274" s="28"/>
      <c r="W274" s="29">
        <f>AVERAGE(P274:S274)</f>
        <v>5</v>
      </c>
      <c r="X274" s="30" t="s">
        <v>2159</v>
      </c>
      <c r="Y274" s="27">
        <v>5</v>
      </c>
      <c r="Z274" s="27">
        <v>4</v>
      </c>
      <c r="AA274" s="27">
        <v>4</v>
      </c>
      <c r="AB274" s="27">
        <v>5</v>
      </c>
      <c r="AC274" s="31"/>
      <c r="AD274" s="31"/>
      <c r="AE274" s="31"/>
      <c r="AF274" s="29">
        <f>AVERAGE(Y274:AB274)</f>
        <v>4.5</v>
      </c>
      <c r="AG274" s="30" t="s">
        <v>2160</v>
      </c>
      <c r="AH274" s="27">
        <v>5</v>
      </c>
      <c r="AI274" s="27">
        <v>5</v>
      </c>
      <c r="AJ274" s="27">
        <v>5</v>
      </c>
      <c r="AK274" s="27">
        <v>5</v>
      </c>
      <c r="AL274" s="31"/>
      <c r="AM274" s="31"/>
      <c r="AN274" s="31"/>
      <c r="AO274" s="29">
        <f>AVERAGE(AH274:AK274)</f>
        <v>5</v>
      </c>
      <c r="AP274" s="30" t="s">
        <v>2161</v>
      </c>
      <c r="AQ274" s="27">
        <v>5</v>
      </c>
      <c r="AR274" s="27">
        <v>5</v>
      </c>
      <c r="AS274" s="27">
        <v>3</v>
      </c>
      <c r="AT274" s="27">
        <v>5</v>
      </c>
      <c r="AU274" s="31"/>
      <c r="AV274" s="31"/>
      <c r="AW274" s="31"/>
      <c r="AX274" s="29">
        <f>AVERAGE(AQ274:AT274)</f>
        <v>4.5</v>
      </c>
      <c r="AY274" s="30" t="s">
        <v>2162</v>
      </c>
      <c r="AZ274" s="32">
        <v>5</v>
      </c>
      <c r="BA274" s="32">
        <v>5</v>
      </c>
      <c r="BB274" s="32">
        <v>3</v>
      </c>
      <c r="BC274" s="32">
        <v>5</v>
      </c>
      <c r="BD274" s="31"/>
      <c r="BE274" s="31"/>
      <c r="BF274" s="31"/>
      <c r="BG274" s="29">
        <f>AVERAGE(AZ274:BC274)</f>
        <v>4.5</v>
      </c>
      <c r="BH274" s="30"/>
      <c r="BI274" s="32">
        <v>5</v>
      </c>
      <c r="BJ274" s="32">
        <v>4</v>
      </c>
      <c r="BK274" s="32">
        <v>3</v>
      </c>
      <c r="BL274" s="32">
        <v>5</v>
      </c>
      <c r="BM274" s="33"/>
      <c r="BN274" s="33"/>
      <c r="BO274" s="33"/>
      <c r="BP274" s="34">
        <f>AVERAGE(BI274:BL274)</f>
        <v>4.25</v>
      </c>
      <c r="BQ274" s="30" t="s">
        <v>2163</v>
      </c>
      <c r="BR274" s="32">
        <v>5</v>
      </c>
      <c r="BS274" s="32">
        <v>5</v>
      </c>
      <c r="BT274" s="32">
        <v>3</v>
      </c>
      <c r="BU274" s="32">
        <v>5</v>
      </c>
      <c r="BV274" s="33"/>
      <c r="BW274" s="33"/>
      <c r="BX274" s="33"/>
      <c r="BY274" s="29">
        <f>AVERAGE(BR274:BU274)</f>
        <v>4.5</v>
      </c>
      <c r="BZ274" s="30"/>
    </row>
    <row r="275" spans="1:78" s="27" customFormat="1" ht="30" customHeight="1" x14ac:dyDescent="0.25">
      <c r="A275" s="27" t="s">
        <v>2164</v>
      </c>
      <c r="B275" s="27" t="s">
        <v>2165</v>
      </c>
      <c r="C275" s="27" t="s">
        <v>2166</v>
      </c>
      <c r="D275" s="27" t="s">
        <v>2167</v>
      </c>
      <c r="E275" s="22" t="s">
        <v>1411</v>
      </c>
      <c r="F275" s="23">
        <f>AVERAGE(W275,AF275,AO275,AX275,BG275,BP275,BY275)</f>
        <v>4.4285714285714288</v>
      </c>
      <c r="G275" s="22" t="s">
        <v>1411</v>
      </c>
      <c r="H275" s="24" t="s">
        <v>355</v>
      </c>
      <c r="I275" s="24" t="s">
        <v>502</v>
      </c>
      <c r="J275" s="24" t="s">
        <v>72</v>
      </c>
      <c r="K275" s="25">
        <v>44648</v>
      </c>
      <c r="L275" s="42">
        <v>44691</v>
      </c>
      <c r="M275" s="42">
        <v>44713</v>
      </c>
      <c r="N275" s="26" t="str">
        <f>CONCATENATE(A275,"_",G275)</f>
        <v>Vinca Mega Bloom Vivid Violet (New)_AmeriSeed</v>
      </c>
      <c r="O275" s="22" t="s">
        <v>2168</v>
      </c>
      <c r="P275" s="27">
        <v>3</v>
      </c>
      <c r="Q275" s="27">
        <v>5</v>
      </c>
      <c r="R275" s="27">
        <v>2</v>
      </c>
      <c r="S275" s="27">
        <v>5</v>
      </c>
      <c r="T275" s="28"/>
      <c r="U275" s="28"/>
      <c r="V275" s="28"/>
      <c r="W275" s="29">
        <f>AVERAGE(P275:S275)</f>
        <v>3.75</v>
      </c>
      <c r="X275" s="30" t="s">
        <v>2169</v>
      </c>
      <c r="Y275" s="27">
        <v>4</v>
      </c>
      <c r="Z275" s="27">
        <v>5</v>
      </c>
      <c r="AA275" s="27">
        <v>4</v>
      </c>
      <c r="AB275" s="27">
        <v>5</v>
      </c>
      <c r="AC275" s="31"/>
      <c r="AD275" s="31"/>
      <c r="AE275" s="31"/>
      <c r="AF275" s="29">
        <f>AVERAGE(Y275:AB275)</f>
        <v>4.5</v>
      </c>
      <c r="AG275" s="30" t="s">
        <v>2170</v>
      </c>
      <c r="AH275" s="27">
        <v>4</v>
      </c>
      <c r="AI275" s="27">
        <v>5</v>
      </c>
      <c r="AJ275" s="27">
        <v>4</v>
      </c>
      <c r="AK275" s="27">
        <v>5</v>
      </c>
      <c r="AL275" s="31"/>
      <c r="AM275" s="31"/>
      <c r="AN275" s="31"/>
      <c r="AO275" s="29">
        <f>AVERAGE(AH275:AK275)</f>
        <v>4.5</v>
      </c>
      <c r="AP275" s="30" t="s">
        <v>2171</v>
      </c>
      <c r="AQ275" s="27">
        <v>5</v>
      </c>
      <c r="AR275" s="27">
        <v>5</v>
      </c>
      <c r="AS275" s="27">
        <v>5</v>
      </c>
      <c r="AT275" s="27">
        <v>5</v>
      </c>
      <c r="AU275" s="31"/>
      <c r="AV275" s="31"/>
      <c r="AW275" s="31"/>
      <c r="AX275" s="29">
        <f>AVERAGE(AQ275:AT275)</f>
        <v>5</v>
      </c>
      <c r="AY275" s="30" t="s">
        <v>2172</v>
      </c>
      <c r="AZ275" s="32">
        <v>5</v>
      </c>
      <c r="BA275" s="32">
        <v>5</v>
      </c>
      <c r="BB275" s="32">
        <v>4</v>
      </c>
      <c r="BC275" s="32">
        <v>5</v>
      </c>
      <c r="BD275" s="31"/>
      <c r="BE275" s="31"/>
      <c r="BF275" s="31"/>
      <c r="BG275" s="29">
        <f>AVERAGE(AZ275:BC275)</f>
        <v>4.75</v>
      </c>
      <c r="BH275" s="30"/>
      <c r="BI275" s="32">
        <v>5</v>
      </c>
      <c r="BJ275" s="32">
        <v>5</v>
      </c>
      <c r="BK275" s="32">
        <v>5</v>
      </c>
      <c r="BL275" s="32">
        <v>5</v>
      </c>
      <c r="BM275" s="33"/>
      <c r="BN275" s="33"/>
      <c r="BO275" s="33"/>
      <c r="BP275" s="34">
        <f>AVERAGE(BI275:BL275)</f>
        <v>5</v>
      </c>
      <c r="BQ275" s="30" t="s">
        <v>2173</v>
      </c>
      <c r="BR275" s="32">
        <v>4</v>
      </c>
      <c r="BS275" s="32">
        <v>4</v>
      </c>
      <c r="BT275" s="32">
        <v>3</v>
      </c>
      <c r="BU275" s="32">
        <v>3</v>
      </c>
      <c r="BV275" s="33"/>
      <c r="BW275" s="33"/>
      <c r="BX275" s="33" t="s">
        <v>111</v>
      </c>
      <c r="BY275" s="29">
        <f>AVERAGE(BR275:BU275)</f>
        <v>3.5</v>
      </c>
      <c r="BZ275" s="30"/>
    </row>
    <row r="276" spans="1:78" s="27" customFormat="1" ht="30" customHeight="1" x14ac:dyDescent="0.25">
      <c r="A276" s="27" t="s">
        <v>2174</v>
      </c>
      <c r="B276" s="27" t="s">
        <v>2165</v>
      </c>
      <c r="C276" s="27" t="s">
        <v>2175</v>
      </c>
      <c r="D276" s="27" t="s">
        <v>1151</v>
      </c>
      <c r="E276" s="22" t="s">
        <v>1411</v>
      </c>
      <c r="F276" s="23">
        <f>AVERAGE(W276,AF276,AO276,AX276,BG276,BP276,BY276)</f>
        <v>4.7142857142857144</v>
      </c>
      <c r="G276" s="22" t="s">
        <v>1411</v>
      </c>
      <c r="H276" s="24" t="s">
        <v>355</v>
      </c>
      <c r="I276" s="24" t="s">
        <v>502</v>
      </c>
      <c r="J276" s="24" t="s">
        <v>2176</v>
      </c>
      <c r="K276" s="25">
        <v>44648</v>
      </c>
      <c r="L276" s="42">
        <v>44691</v>
      </c>
      <c r="M276" s="42">
        <v>44713</v>
      </c>
      <c r="N276" s="26" t="str">
        <f>CONCATENATE(A276,"_",G276)</f>
        <v>Vinca Mega Flow Dark Red_AmeriSeed</v>
      </c>
      <c r="O276" s="22" t="s">
        <v>2177</v>
      </c>
      <c r="P276" s="27">
        <v>4</v>
      </c>
      <c r="Q276" s="27">
        <v>5</v>
      </c>
      <c r="R276" s="27">
        <v>3</v>
      </c>
      <c r="S276" s="27">
        <v>5</v>
      </c>
      <c r="T276" s="28"/>
      <c r="U276" s="28"/>
      <c r="V276" s="28"/>
      <c r="W276" s="29">
        <f>AVERAGE(P276:S276)</f>
        <v>4.25</v>
      </c>
      <c r="X276" s="30" t="s">
        <v>2178</v>
      </c>
      <c r="Y276" s="27">
        <v>4</v>
      </c>
      <c r="Z276" s="27">
        <v>5</v>
      </c>
      <c r="AA276" s="27">
        <v>4</v>
      </c>
      <c r="AB276" s="27">
        <v>5</v>
      </c>
      <c r="AC276" s="31"/>
      <c r="AD276" s="31"/>
      <c r="AE276" s="31"/>
      <c r="AF276" s="29">
        <f>AVERAGE(Y276:AB276)</f>
        <v>4.5</v>
      </c>
      <c r="AG276" s="30" t="s">
        <v>2179</v>
      </c>
      <c r="AH276" s="27">
        <v>5</v>
      </c>
      <c r="AI276" s="27">
        <v>5</v>
      </c>
      <c r="AJ276" s="27">
        <v>4</v>
      </c>
      <c r="AK276" s="27">
        <v>5</v>
      </c>
      <c r="AL276" s="31"/>
      <c r="AM276" s="31"/>
      <c r="AN276" s="31"/>
      <c r="AO276" s="29">
        <f>AVERAGE(AH276:AK276)</f>
        <v>4.75</v>
      </c>
      <c r="AP276" s="30" t="s">
        <v>2180</v>
      </c>
      <c r="AQ276" s="27">
        <v>5</v>
      </c>
      <c r="AR276" s="27">
        <v>5</v>
      </c>
      <c r="AS276" s="27">
        <v>5</v>
      </c>
      <c r="AT276" s="27">
        <v>5</v>
      </c>
      <c r="AU276" s="31"/>
      <c r="AV276" s="31"/>
      <c r="AW276" s="31"/>
      <c r="AX276" s="29">
        <f>AVERAGE(AQ276:AT276)</f>
        <v>5</v>
      </c>
      <c r="AY276" s="30" t="s">
        <v>2181</v>
      </c>
      <c r="AZ276" s="32">
        <v>5</v>
      </c>
      <c r="BA276" s="32">
        <v>5</v>
      </c>
      <c r="BB276" s="32">
        <v>5</v>
      </c>
      <c r="BC276" s="32">
        <v>5</v>
      </c>
      <c r="BD276" s="31"/>
      <c r="BE276" s="31"/>
      <c r="BF276" s="31"/>
      <c r="BG276" s="29">
        <f>AVERAGE(AZ276:BC276)</f>
        <v>5</v>
      </c>
      <c r="BH276" s="30" t="s">
        <v>2182</v>
      </c>
      <c r="BI276" s="32">
        <v>5</v>
      </c>
      <c r="BJ276" s="32">
        <v>5</v>
      </c>
      <c r="BK276" s="32">
        <v>5</v>
      </c>
      <c r="BL276" s="32">
        <v>5</v>
      </c>
      <c r="BM276" s="33"/>
      <c r="BN276" s="33"/>
      <c r="BO276" s="33" t="s">
        <v>111</v>
      </c>
      <c r="BP276" s="34">
        <f>AVERAGE(BI276:BL276)</f>
        <v>5</v>
      </c>
      <c r="BQ276" s="30" t="s">
        <v>2183</v>
      </c>
      <c r="BR276" s="32">
        <v>5</v>
      </c>
      <c r="BS276" s="32">
        <v>5</v>
      </c>
      <c r="BT276" s="32">
        <v>4</v>
      </c>
      <c r="BU276" s="32">
        <v>4</v>
      </c>
      <c r="BV276" s="33"/>
      <c r="BW276" s="33"/>
      <c r="BX276" s="33"/>
      <c r="BY276" s="29">
        <f>AVERAGE(BR276:BU276)</f>
        <v>4.5</v>
      </c>
      <c r="BZ276" s="30" t="s">
        <v>2184</v>
      </c>
    </row>
    <row r="277" spans="1:78" s="27" customFormat="1" ht="30" customHeight="1" x14ac:dyDescent="0.25">
      <c r="A277" t="s">
        <v>2185</v>
      </c>
      <c r="B277" s="27" t="s">
        <v>2165</v>
      </c>
      <c r="C277" s="27" t="s">
        <v>2186</v>
      </c>
      <c r="D277" s="27" t="s">
        <v>2187</v>
      </c>
      <c r="E277" s="27" t="s">
        <v>424</v>
      </c>
      <c r="F277" s="23">
        <f>AVERAGE(W277,AF277,AO277,AX277,BG277,BP277,BY277)</f>
        <v>3.8571428571428572</v>
      </c>
      <c r="G277" s="27" t="s">
        <v>424</v>
      </c>
      <c r="H277" s="24" t="s">
        <v>30</v>
      </c>
      <c r="I277" s="24" t="s">
        <v>31</v>
      </c>
      <c r="J277" s="24" t="s">
        <v>105</v>
      </c>
      <c r="K277" s="25" t="s">
        <v>33</v>
      </c>
      <c r="L277" s="25">
        <v>44657</v>
      </c>
      <c r="M277" s="25">
        <v>44700</v>
      </c>
      <c r="N277" s="26" t="str">
        <f>CONCATENATE(A277,"_",G277)</f>
        <v>Vinca Soiree Double Orchid_Suntory</v>
      </c>
      <c r="O277" s="22" t="s">
        <v>2188</v>
      </c>
      <c r="P277" s="27">
        <v>3</v>
      </c>
      <c r="Q277" s="27">
        <v>2</v>
      </c>
      <c r="R277" s="27">
        <v>2</v>
      </c>
      <c r="S277" s="27">
        <v>3</v>
      </c>
      <c r="T277" s="28"/>
      <c r="U277" s="28"/>
      <c r="V277" s="31" t="s">
        <v>58</v>
      </c>
      <c r="W277" s="29">
        <f>AVERAGE(P277:S277)</f>
        <v>2.5</v>
      </c>
      <c r="X277" s="30" t="s">
        <v>2189</v>
      </c>
      <c r="Y277" s="27">
        <v>4</v>
      </c>
      <c r="Z277" s="27">
        <v>5</v>
      </c>
      <c r="AA277" s="27">
        <v>3</v>
      </c>
      <c r="AB277" s="27">
        <v>5</v>
      </c>
      <c r="AC277" s="31"/>
      <c r="AD277" s="31"/>
      <c r="AE277" s="31" t="s">
        <v>58</v>
      </c>
      <c r="AF277" s="29">
        <f>AVERAGE(Y277:AB277)</f>
        <v>4.25</v>
      </c>
      <c r="AG277" s="30" t="s">
        <v>2190</v>
      </c>
      <c r="AH277" s="27">
        <v>4</v>
      </c>
      <c r="AI277" s="27">
        <v>4</v>
      </c>
      <c r="AJ277" s="27">
        <v>4</v>
      </c>
      <c r="AK277" s="27">
        <v>5</v>
      </c>
      <c r="AL277" s="31"/>
      <c r="AM277" s="31"/>
      <c r="AN277" s="31"/>
      <c r="AO277" s="29">
        <f>AVERAGE(AH277:AK277)</f>
        <v>4.25</v>
      </c>
      <c r="AP277" s="30" t="s">
        <v>2191</v>
      </c>
      <c r="AQ277" s="27">
        <v>5</v>
      </c>
      <c r="AR277" s="27">
        <v>5</v>
      </c>
      <c r="AS277" s="27">
        <v>4</v>
      </c>
      <c r="AT277" s="27">
        <v>5</v>
      </c>
      <c r="AU277" s="31"/>
      <c r="AV277" s="31"/>
      <c r="AW277" s="31"/>
      <c r="AX277" s="29">
        <f>AVERAGE(AQ277:AT277)</f>
        <v>4.75</v>
      </c>
      <c r="AY277" s="30" t="s">
        <v>2192</v>
      </c>
      <c r="AZ277" s="32">
        <v>4</v>
      </c>
      <c r="BA277" s="32">
        <v>4</v>
      </c>
      <c r="BB277" s="32">
        <v>4</v>
      </c>
      <c r="BC277" s="32"/>
      <c r="BD277" s="31" t="s">
        <v>58</v>
      </c>
      <c r="BE277" s="31"/>
      <c r="BF277" s="31"/>
      <c r="BG277" s="29">
        <f>AVERAGE(AZ277:BC277)</f>
        <v>4</v>
      </c>
      <c r="BH277" s="30"/>
      <c r="BI277" s="32">
        <v>4</v>
      </c>
      <c r="BJ277" s="32">
        <v>4</v>
      </c>
      <c r="BK277" s="32">
        <v>4</v>
      </c>
      <c r="BL277" s="32">
        <v>4</v>
      </c>
      <c r="BM277" s="33" t="s">
        <v>111</v>
      </c>
      <c r="BN277" s="33"/>
      <c r="BO277" s="33"/>
      <c r="BP277" s="34">
        <f>AVERAGE(BI277:BL277)</f>
        <v>4</v>
      </c>
      <c r="BR277" s="32">
        <v>4</v>
      </c>
      <c r="BS277" s="32">
        <v>4</v>
      </c>
      <c r="BT277" s="32">
        <v>2</v>
      </c>
      <c r="BU277" s="32">
        <v>3</v>
      </c>
      <c r="BV277" s="33" t="s">
        <v>111</v>
      </c>
      <c r="BW277" s="33"/>
      <c r="BX277" s="33"/>
      <c r="BY277" s="29">
        <f>AVERAGE(BR277:BU277)</f>
        <v>3.25</v>
      </c>
      <c r="BZ277" s="30"/>
    </row>
    <row r="278" spans="1:78" s="27" customFormat="1" ht="30" customHeight="1" x14ac:dyDescent="0.25">
      <c r="A278" t="s">
        <v>2193</v>
      </c>
      <c r="B278" s="27" t="s">
        <v>2165</v>
      </c>
      <c r="C278" s="27" t="s">
        <v>2186</v>
      </c>
      <c r="D278" s="27" t="s">
        <v>143</v>
      </c>
      <c r="E278" s="27" t="s">
        <v>424</v>
      </c>
      <c r="F278" s="23">
        <f>AVERAGE(W278,AF278,AO278,AX278,BG278,BP278,BY278)</f>
        <v>4.3452380952380958</v>
      </c>
      <c r="G278" s="27" t="s">
        <v>424</v>
      </c>
      <c r="H278" s="24" t="s">
        <v>30</v>
      </c>
      <c r="I278" s="24" t="s">
        <v>31</v>
      </c>
      <c r="J278" s="24" t="s">
        <v>105</v>
      </c>
      <c r="K278" s="25" t="s">
        <v>33</v>
      </c>
      <c r="L278" s="25">
        <v>44657</v>
      </c>
      <c r="M278" s="25">
        <v>44700</v>
      </c>
      <c r="N278" s="26" t="str">
        <f>CONCATENATE(A278,"_",G278)</f>
        <v>Vinca Soiree Double White_Suntory</v>
      </c>
      <c r="O278" s="22" t="s">
        <v>2194</v>
      </c>
      <c r="P278" s="27">
        <v>3</v>
      </c>
      <c r="Q278" s="27">
        <v>4</v>
      </c>
      <c r="R278" s="27">
        <v>2</v>
      </c>
      <c r="S278" s="27">
        <v>4</v>
      </c>
      <c r="T278" s="28"/>
      <c r="U278" s="28"/>
      <c r="V278" s="28"/>
      <c r="W278" s="29">
        <f>AVERAGE(P278:S278)</f>
        <v>3.25</v>
      </c>
      <c r="X278" s="30" t="s">
        <v>2195</v>
      </c>
      <c r="Y278" s="27">
        <v>4</v>
      </c>
      <c r="Z278" s="27">
        <v>5</v>
      </c>
      <c r="AA278" s="27">
        <v>3</v>
      </c>
      <c r="AB278" s="27">
        <v>5</v>
      </c>
      <c r="AC278" s="31"/>
      <c r="AD278" s="31"/>
      <c r="AE278" s="31"/>
      <c r="AF278" s="29">
        <f>AVERAGE(Y278:AB278)</f>
        <v>4.25</v>
      </c>
      <c r="AG278" s="30" t="s">
        <v>699</v>
      </c>
      <c r="AH278" s="27">
        <v>4</v>
      </c>
      <c r="AI278" s="27">
        <v>5</v>
      </c>
      <c r="AJ278" s="27">
        <v>5</v>
      </c>
      <c r="AK278" s="27">
        <v>5</v>
      </c>
      <c r="AL278" s="31"/>
      <c r="AM278" s="31"/>
      <c r="AN278" s="31"/>
      <c r="AO278" s="29">
        <f>AVERAGE(AH278:AK278)</f>
        <v>4.75</v>
      </c>
      <c r="AP278" s="30" t="s">
        <v>2196</v>
      </c>
      <c r="AQ278" s="27">
        <v>5</v>
      </c>
      <c r="AR278" s="27">
        <v>5</v>
      </c>
      <c r="AS278" s="27">
        <v>4</v>
      </c>
      <c r="AT278" s="27">
        <v>5</v>
      </c>
      <c r="AU278" s="31"/>
      <c r="AV278" s="31"/>
      <c r="AW278" s="31"/>
      <c r="AX278" s="29">
        <f>AVERAGE(AQ278:AT278)</f>
        <v>4.75</v>
      </c>
      <c r="AY278" s="30" t="s">
        <v>2192</v>
      </c>
      <c r="AZ278" s="32">
        <v>4</v>
      </c>
      <c r="BA278" s="32">
        <v>5</v>
      </c>
      <c r="BB278" s="32">
        <v>5</v>
      </c>
      <c r="BC278" s="32"/>
      <c r="BD278" s="31" t="s">
        <v>58</v>
      </c>
      <c r="BE278" s="31"/>
      <c r="BF278" s="31"/>
      <c r="BG278" s="29">
        <f>AVERAGE(AZ278:BC278)</f>
        <v>4.666666666666667</v>
      </c>
      <c r="BH278" s="30"/>
      <c r="BI278" s="32">
        <v>5</v>
      </c>
      <c r="BJ278" s="32">
        <v>5</v>
      </c>
      <c r="BK278" s="32">
        <v>4</v>
      </c>
      <c r="BL278" s="32">
        <v>4</v>
      </c>
      <c r="BM278" s="33" t="s">
        <v>111</v>
      </c>
      <c r="BN278" s="33"/>
      <c r="BO278" s="33"/>
      <c r="BP278" s="34">
        <f>AVERAGE(BI278:BL278)</f>
        <v>4.5</v>
      </c>
      <c r="BQ278" s="30" t="s">
        <v>2197</v>
      </c>
      <c r="BR278" s="32">
        <v>5</v>
      </c>
      <c r="BS278" s="32">
        <v>5</v>
      </c>
      <c r="BT278" s="32">
        <v>3</v>
      </c>
      <c r="BU278" s="32">
        <v>4</v>
      </c>
      <c r="BV278" s="33" t="s">
        <v>111</v>
      </c>
      <c r="BW278" s="33"/>
      <c r="BX278" s="33"/>
      <c r="BY278" s="29">
        <f>AVERAGE(BR278:BU278)</f>
        <v>4.25</v>
      </c>
      <c r="BZ278" s="30"/>
    </row>
    <row r="279" spans="1:78" s="27" customFormat="1" ht="30" customHeight="1" x14ac:dyDescent="0.25">
      <c r="A279" t="s">
        <v>2198</v>
      </c>
      <c r="B279" s="27" t="s">
        <v>2165</v>
      </c>
      <c r="C279" s="27" t="s">
        <v>2199</v>
      </c>
      <c r="D279" s="27" t="s">
        <v>2200</v>
      </c>
      <c r="E279" s="27" t="s">
        <v>424</v>
      </c>
      <c r="F279" s="23">
        <f>AVERAGE(W279,AF279,AO279,AX279,BG279,BP279,BY279)</f>
        <v>4.2857142857142856</v>
      </c>
      <c r="G279" s="27" t="s">
        <v>424</v>
      </c>
      <c r="H279" s="24" t="s">
        <v>30</v>
      </c>
      <c r="I279" s="24" t="s">
        <v>31</v>
      </c>
      <c r="J279" s="24" t="s">
        <v>105</v>
      </c>
      <c r="K279" s="25" t="s">
        <v>33</v>
      </c>
      <c r="L279" s="25">
        <v>44657</v>
      </c>
      <c r="M279" s="25">
        <v>44700</v>
      </c>
      <c r="N279" s="26" t="str">
        <f>CONCATENATE(A279,"_",G279)</f>
        <v>Vinca Soiree Flamenco Cheeky Pink_Suntory</v>
      </c>
      <c r="O279" s="22" t="s">
        <v>2201</v>
      </c>
      <c r="P279" s="27">
        <v>4</v>
      </c>
      <c r="Q279" s="27">
        <v>4</v>
      </c>
      <c r="R279" s="27">
        <v>3</v>
      </c>
      <c r="S279" s="27">
        <v>5</v>
      </c>
      <c r="T279" s="28"/>
      <c r="U279" s="28"/>
      <c r="V279" s="28"/>
      <c r="W279" s="29">
        <f>AVERAGE(P279:S279)</f>
        <v>4</v>
      </c>
      <c r="X279" s="30" t="s">
        <v>2202</v>
      </c>
      <c r="Y279" s="27">
        <v>4</v>
      </c>
      <c r="Z279" s="27">
        <v>5</v>
      </c>
      <c r="AA279" s="27">
        <v>4</v>
      </c>
      <c r="AB279" s="27">
        <v>5</v>
      </c>
      <c r="AC279" s="31"/>
      <c r="AD279" s="31"/>
      <c r="AE279" s="31"/>
      <c r="AF279" s="29">
        <f>AVERAGE(Y279:AB279)</f>
        <v>4.5</v>
      </c>
      <c r="AG279" s="30" t="s">
        <v>2203</v>
      </c>
      <c r="AH279" s="27">
        <v>4</v>
      </c>
      <c r="AI279" s="27">
        <v>5</v>
      </c>
      <c r="AJ279" s="27">
        <v>4</v>
      </c>
      <c r="AK279" s="27">
        <v>5</v>
      </c>
      <c r="AL279" s="31" t="s">
        <v>58</v>
      </c>
      <c r="AM279" s="31"/>
      <c r="AN279" s="31"/>
      <c r="AO279" s="29">
        <f>AVERAGE(AH279:AK279)</f>
        <v>4.5</v>
      </c>
      <c r="AP279" s="30" t="s">
        <v>2204</v>
      </c>
      <c r="AQ279" s="27">
        <v>5</v>
      </c>
      <c r="AR279" s="27">
        <v>5</v>
      </c>
      <c r="AS279" s="27">
        <v>4</v>
      </c>
      <c r="AT279" s="27">
        <v>5</v>
      </c>
      <c r="AU279" s="31" t="s">
        <v>58</v>
      </c>
      <c r="AV279" s="31"/>
      <c r="AW279" s="31"/>
      <c r="AX279" s="29">
        <f>AVERAGE(AQ279:AT279)</f>
        <v>4.75</v>
      </c>
      <c r="AY279" s="30" t="s">
        <v>2205</v>
      </c>
      <c r="AZ279" s="32">
        <v>4</v>
      </c>
      <c r="BA279" s="32">
        <v>4</v>
      </c>
      <c r="BB279" s="32">
        <v>4</v>
      </c>
      <c r="BC279" s="32">
        <v>4</v>
      </c>
      <c r="BD279" s="31" t="s">
        <v>58</v>
      </c>
      <c r="BE279" s="31"/>
      <c r="BF279" s="31"/>
      <c r="BG279" s="29">
        <f>AVERAGE(AZ279:BC279)</f>
        <v>4</v>
      </c>
      <c r="BH279" s="30" t="s">
        <v>2206</v>
      </c>
      <c r="BI279" s="32">
        <v>5</v>
      </c>
      <c r="BJ279" s="32">
        <v>5</v>
      </c>
      <c r="BK279" s="32">
        <v>4</v>
      </c>
      <c r="BL279" s="32">
        <v>4</v>
      </c>
      <c r="BM279" s="33" t="s">
        <v>111</v>
      </c>
      <c r="BN279" s="33"/>
      <c r="BO279" s="33"/>
      <c r="BP279" s="34">
        <f>AVERAGE(BI279:BL279)</f>
        <v>4.5</v>
      </c>
      <c r="BQ279" s="30" t="s">
        <v>2207</v>
      </c>
      <c r="BR279" s="32">
        <v>5</v>
      </c>
      <c r="BS279" s="32">
        <v>4</v>
      </c>
      <c r="BT279" s="32">
        <v>2</v>
      </c>
      <c r="BU279" s="32">
        <v>4</v>
      </c>
      <c r="BV279" s="33" t="s">
        <v>111</v>
      </c>
      <c r="BW279" s="33"/>
      <c r="BX279" s="33"/>
      <c r="BY279" s="29">
        <f>AVERAGE(BR279:BU279)</f>
        <v>3.75</v>
      </c>
      <c r="BZ279" s="30"/>
    </row>
    <row r="280" spans="1:78" s="27" customFormat="1" ht="30" customHeight="1" x14ac:dyDescent="0.25">
      <c r="A280" t="s">
        <v>2208</v>
      </c>
      <c r="B280" s="27" t="s">
        <v>2165</v>
      </c>
      <c r="C280" s="27" t="s">
        <v>2199</v>
      </c>
      <c r="D280" s="27" t="s">
        <v>1192</v>
      </c>
      <c r="E280" s="27" t="s">
        <v>424</v>
      </c>
      <c r="F280" s="23">
        <f>AVERAGE(W280,AF280,AO280,AX280,BG280,BP280,BY280)</f>
        <v>4.1428571428571432</v>
      </c>
      <c r="G280" s="27" t="s">
        <v>424</v>
      </c>
      <c r="H280" s="24" t="s">
        <v>30</v>
      </c>
      <c r="I280" s="24" t="s">
        <v>31</v>
      </c>
      <c r="J280" s="24" t="s">
        <v>105</v>
      </c>
      <c r="K280" s="25" t="s">
        <v>33</v>
      </c>
      <c r="L280" s="24" t="s">
        <v>2209</v>
      </c>
      <c r="M280" s="25">
        <v>44700</v>
      </c>
      <c r="N280" s="26" t="str">
        <f>CONCATENATE(A280,"_",G280)</f>
        <v>Vinca Soiree Flamenco Salmon Glow_Suntory</v>
      </c>
      <c r="O280" s="22" t="s">
        <v>2210</v>
      </c>
      <c r="P280" s="27">
        <v>3</v>
      </c>
      <c r="Q280" s="27">
        <v>5</v>
      </c>
      <c r="R280" s="27">
        <v>2</v>
      </c>
      <c r="S280" s="27">
        <v>4</v>
      </c>
      <c r="T280" s="28"/>
      <c r="U280" s="28"/>
      <c r="V280" s="28"/>
      <c r="W280" s="29">
        <f>AVERAGE(P280:S280)</f>
        <v>3.5</v>
      </c>
      <c r="X280" s="30" t="s">
        <v>2211</v>
      </c>
      <c r="Y280" s="27">
        <v>3</v>
      </c>
      <c r="Z280" s="27">
        <v>5</v>
      </c>
      <c r="AA280" s="27">
        <v>3</v>
      </c>
      <c r="AB280" s="27">
        <v>5</v>
      </c>
      <c r="AC280" s="31"/>
      <c r="AD280" s="31"/>
      <c r="AE280" s="31"/>
      <c r="AF280" s="29">
        <f>AVERAGE(Y280:AB280)</f>
        <v>4</v>
      </c>
      <c r="AG280" s="30" t="s">
        <v>2212</v>
      </c>
      <c r="AH280" s="27">
        <v>3</v>
      </c>
      <c r="AI280" s="27">
        <v>4</v>
      </c>
      <c r="AJ280" s="27">
        <v>4</v>
      </c>
      <c r="AK280" s="27">
        <v>5</v>
      </c>
      <c r="AL280" s="31"/>
      <c r="AM280" s="31"/>
      <c r="AN280" s="31"/>
      <c r="AO280" s="29">
        <f>AVERAGE(AH280:AK280)</f>
        <v>4</v>
      </c>
      <c r="AP280" s="30" t="s">
        <v>2213</v>
      </c>
      <c r="AQ280" s="27">
        <v>4</v>
      </c>
      <c r="AR280" s="27">
        <v>5</v>
      </c>
      <c r="AS280" s="27">
        <v>5</v>
      </c>
      <c r="AT280" s="27">
        <v>5</v>
      </c>
      <c r="AU280" s="31"/>
      <c r="AV280" s="31"/>
      <c r="AW280" s="31"/>
      <c r="AX280" s="29">
        <f>AVERAGE(AQ280:AT280)</f>
        <v>4.75</v>
      </c>
      <c r="AY280" s="30" t="s">
        <v>2214</v>
      </c>
      <c r="AZ280" s="32">
        <v>4</v>
      </c>
      <c r="BA280" s="32">
        <v>5</v>
      </c>
      <c r="BB280" s="32">
        <v>4</v>
      </c>
      <c r="BC280" s="32">
        <v>5</v>
      </c>
      <c r="BD280" s="31"/>
      <c r="BE280" s="31"/>
      <c r="BF280" s="31"/>
      <c r="BG280" s="29">
        <f>AVERAGE(AZ280:BC280)</f>
        <v>4.5</v>
      </c>
      <c r="BH280" s="30"/>
      <c r="BI280" s="32">
        <v>4</v>
      </c>
      <c r="BJ280" s="32">
        <v>5</v>
      </c>
      <c r="BK280" s="32">
        <v>4</v>
      </c>
      <c r="BL280" s="32">
        <v>4</v>
      </c>
      <c r="BM280" s="33" t="s">
        <v>111</v>
      </c>
      <c r="BN280" s="33"/>
      <c r="BO280" s="33"/>
      <c r="BP280" s="34">
        <f>AVERAGE(BI280:BL280)</f>
        <v>4.25</v>
      </c>
      <c r="BQ280" s="30" t="s">
        <v>2215</v>
      </c>
      <c r="BR280" s="32">
        <v>4</v>
      </c>
      <c r="BS280" s="32">
        <v>5</v>
      </c>
      <c r="BT280" s="32">
        <v>3</v>
      </c>
      <c r="BU280" s="32">
        <v>4</v>
      </c>
      <c r="BV280" s="33" t="s">
        <v>111</v>
      </c>
      <c r="BW280" s="33"/>
      <c r="BX280" s="33"/>
      <c r="BY280" s="29">
        <f>AVERAGE(BR280:BU280)</f>
        <v>4</v>
      </c>
      <c r="BZ280" s="30"/>
    </row>
    <row r="281" spans="1:78" s="27" customFormat="1" ht="30" customHeight="1" x14ac:dyDescent="0.25">
      <c r="A281" s="27" t="s">
        <v>2216</v>
      </c>
      <c r="B281" s="27" t="s">
        <v>2217</v>
      </c>
      <c r="C281" s="27" t="s">
        <v>2218</v>
      </c>
      <c r="D281" s="27" t="s">
        <v>2219</v>
      </c>
      <c r="E281" s="22" t="s">
        <v>1411</v>
      </c>
      <c r="F281" s="23">
        <f>AVERAGE(W281,AF281,AO281,AX281,BG281,BP281,BY281)</f>
        <v>4</v>
      </c>
      <c r="G281" s="22" t="s">
        <v>1411</v>
      </c>
      <c r="H281" s="24" t="s">
        <v>355</v>
      </c>
      <c r="I281" s="24" t="s">
        <v>502</v>
      </c>
      <c r="J281" s="24" t="s">
        <v>72</v>
      </c>
      <c r="K281" s="25">
        <v>44662</v>
      </c>
      <c r="L281" s="42">
        <v>44671</v>
      </c>
      <c r="M281" s="42">
        <v>44708</v>
      </c>
      <c r="N281" s="26" t="str">
        <f>CONCATENATE(A281,"_",G281)</f>
        <v>Zinnia Holi White Improved_AmeriSeed</v>
      </c>
      <c r="O281" s="35" t="s">
        <v>2220</v>
      </c>
      <c r="P281" s="27">
        <v>4</v>
      </c>
      <c r="Q281" s="27">
        <v>5</v>
      </c>
      <c r="R281" s="27">
        <v>3</v>
      </c>
      <c r="S281" s="27">
        <v>5</v>
      </c>
      <c r="T281" s="46"/>
      <c r="U281" s="46"/>
      <c r="V281" s="46"/>
      <c r="W281" s="29">
        <f>AVERAGE(P281:S281)</f>
        <v>4.25</v>
      </c>
      <c r="X281" s="47" t="s">
        <v>1987</v>
      </c>
      <c r="Y281" s="27">
        <v>5</v>
      </c>
      <c r="Z281" s="27">
        <v>3</v>
      </c>
      <c r="AA281" s="27">
        <v>4</v>
      </c>
      <c r="AB281" s="27">
        <v>5</v>
      </c>
      <c r="AC281" s="48"/>
      <c r="AD281" s="48"/>
      <c r="AE281" s="48"/>
      <c r="AF281" s="29">
        <f>AVERAGE(Y281:AB281)</f>
        <v>4.25</v>
      </c>
      <c r="AG281" s="47" t="s">
        <v>2221</v>
      </c>
      <c r="AH281" s="27">
        <v>5</v>
      </c>
      <c r="AI281" s="27">
        <v>4</v>
      </c>
      <c r="AJ281" s="27">
        <v>5</v>
      </c>
      <c r="AK281" s="27">
        <v>5</v>
      </c>
      <c r="AL281" s="48"/>
      <c r="AM281" s="48"/>
      <c r="AN281" s="48"/>
      <c r="AO281" s="29">
        <f>AVERAGE(AH281:AK281)</f>
        <v>4.75</v>
      </c>
      <c r="AP281" s="47" t="s">
        <v>2222</v>
      </c>
      <c r="AQ281" s="27">
        <v>5</v>
      </c>
      <c r="AR281" s="27">
        <v>4</v>
      </c>
      <c r="AS281" s="27">
        <v>4</v>
      </c>
      <c r="AT281" s="27">
        <v>3</v>
      </c>
      <c r="AU281" s="48"/>
      <c r="AV281" s="48"/>
      <c r="AW281" s="48"/>
      <c r="AX281" s="29">
        <f>AVERAGE(AQ281:AT281)</f>
        <v>4</v>
      </c>
      <c r="AY281" s="47" t="s">
        <v>2223</v>
      </c>
      <c r="AZ281" s="32">
        <v>4</v>
      </c>
      <c r="BA281" s="32">
        <v>4</v>
      </c>
      <c r="BB281" s="32">
        <v>3</v>
      </c>
      <c r="BC281" s="32">
        <v>2</v>
      </c>
      <c r="BD281" s="48"/>
      <c r="BE281" s="48"/>
      <c r="BF281" s="48"/>
      <c r="BG281" s="29">
        <f>AVERAGE(AZ281:BC281)</f>
        <v>3.25</v>
      </c>
      <c r="BH281" s="47" t="s">
        <v>2224</v>
      </c>
      <c r="BI281" s="32">
        <v>4</v>
      </c>
      <c r="BJ281" s="32">
        <v>4</v>
      </c>
      <c r="BK281" s="32">
        <v>3</v>
      </c>
      <c r="BL281" s="32">
        <v>3</v>
      </c>
      <c r="BM281" s="33"/>
      <c r="BN281" s="33"/>
      <c r="BO281" s="33"/>
      <c r="BP281" s="34">
        <f>AVERAGE(BI281:BL281)</f>
        <v>3.5</v>
      </c>
      <c r="BQ281" s="30" t="s">
        <v>2225</v>
      </c>
      <c r="BR281" s="32"/>
      <c r="BS281" s="32"/>
      <c r="BT281" s="32"/>
      <c r="BU281" s="32"/>
      <c r="BV281" s="49"/>
      <c r="BW281" s="49"/>
      <c r="BX281" s="49"/>
      <c r="BY281" s="29" t="s">
        <v>58</v>
      </c>
      <c r="BZ281" s="47" t="s">
        <v>1733</v>
      </c>
    </row>
    <row r="282" spans="1:78" s="27" customFormat="1" ht="30" customHeight="1" x14ac:dyDescent="0.25">
      <c r="A282" s="27" t="s">
        <v>2226</v>
      </c>
      <c r="B282" s="27" t="s">
        <v>2217</v>
      </c>
      <c r="C282" s="27" t="s">
        <v>2218</v>
      </c>
      <c r="D282" s="27" t="s">
        <v>2227</v>
      </c>
      <c r="E282" s="22" t="s">
        <v>1411</v>
      </c>
      <c r="F282" s="23">
        <f>AVERAGE(W282,AF282,AO282,AX282,BG282,BP282,BY282)</f>
        <v>3.625</v>
      </c>
      <c r="G282" s="22" t="s">
        <v>1411</v>
      </c>
      <c r="H282" s="24" t="s">
        <v>355</v>
      </c>
      <c r="I282" s="24" t="s">
        <v>502</v>
      </c>
      <c r="J282" s="24" t="s">
        <v>72</v>
      </c>
      <c r="K282" s="25">
        <v>44662</v>
      </c>
      <c r="L282" s="42">
        <v>44671</v>
      </c>
      <c r="M282" s="42">
        <v>44708</v>
      </c>
      <c r="N282" s="26" t="str">
        <f>CONCATENATE(A282,"_",G282)</f>
        <v>Zinnia Holi Yellow Improved_AmeriSeed</v>
      </c>
      <c r="O282" s="35" t="s">
        <v>2228</v>
      </c>
      <c r="P282" s="27">
        <v>4</v>
      </c>
      <c r="Q282" s="27">
        <v>5</v>
      </c>
      <c r="R282" s="27">
        <v>4</v>
      </c>
      <c r="S282" s="27">
        <v>5</v>
      </c>
      <c r="T282" s="46"/>
      <c r="U282" s="46"/>
      <c r="V282" s="46"/>
      <c r="W282" s="29">
        <f>AVERAGE(P282:S282)</f>
        <v>4.5</v>
      </c>
      <c r="X282" s="47" t="s">
        <v>2229</v>
      </c>
      <c r="Y282" s="27">
        <v>4</v>
      </c>
      <c r="Z282" s="27">
        <v>3</v>
      </c>
      <c r="AA282" s="27">
        <v>4</v>
      </c>
      <c r="AB282" s="27">
        <v>5</v>
      </c>
      <c r="AC282" s="48"/>
      <c r="AD282" s="48"/>
      <c r="AE282" s="48"/>
      <c r="AF282" s="29">
        <f>AVERAGE(Y282:AB282)</f>
        <v>4</v>
      </c>
      <c r="AG282" s="47" t="s">
        <v>2230</v>
      </c>
      <c r="AH282" s="27">
        <v>5</v>
      </c>
      <c r="AI282" s="27">
        <v>4</v>
      </c>
      <c r="AJ282" s="27">
        <v>5</v>
      </c>
      <c r="AK282" s="27">
        <v>4</v>
      </c>
      <c r="AL282" s="48"/>
      <c r="AM282" s="48"/>
      <c r="AN282" s="48"/>
      <c r="AO282" s="29">
        <f>AVERAGE(AH282:AK282)</f>
        <v>4.5</v>
      </c>
      <c r="AP282" s="47" t="s">
        <v>2231</v>
      </c>
      <c r="AQ282" s="27">
        <v>4</v>
      </c>
      <c r="AR282" s="27">
        <v>4</v>
      </c>
      <c r="AS282" s="27">
        <v>4</v>
      </c>
      <c r="AT282" s="27">
        <v>3</v>
      </c>
      <c r="AU282" s="48"/>
      <c r="AV282" s="48"/>
      <c r="AW282" s="48"/>
      <c r="AX282" s="29">
        <f>AVERAGE(AQ282:AT282)</f>
        <v>3.75</v>
      </c>
      <c r="AY282" s="47" t="s">
        <v>2223</v>
      </c>
      <c r="AZ282" s="32">
        <v>3</v>
      </c>
      <c r="BA282" s="32">
        <v>3</v>
      </c>
      <c r="BB282" s="32">
        <v>2</v>
      </c>
      <c r="BC282" s="32">
        <v>2</v>
      </c>
      <c r="BD282" s="48"/>
      <c r="BE282" s="48"/>
      <c r="BF282" s="48"/>
      <c r="BG282" s="29">
        <f>AVERAGE(AZ282:BC282)</f>
        <v>2.5</v>
      </c>
      <c r="BH282" s="47" t="s">
        <v>2224</v>
      </c>
      <c r="BI282" s="32">
        <v>2</v>
      </c>
      <c r="BJ282" s="32">
        <v>3</v>
      </c>
      <c r="BK282" s="32">
        <v>2</v>
      </c>
      <c r="BL282" s="32">
        <v>3</v>
      </c>
      <c r="BM282" s="33"/>
      <c r="BN282" s="33"/>
      <c r="BO282" s="33"/>
      <c r="BP282" s="34">
        <f>AVERAGE(BI282:BL282)</f>
        <v>2.5</v>
      </c>
      <c r="BQ282" s="30" t="s">
        <v>2225</v>
      </c>
      <c r="BR282" s="32"/>
      <c r="BS282" s="32"/>
      <c r="BT282" s="32"/>
      <c r="BU282" s="32"/>
      <c r="BV282" s="49"/>
      <c r="BW282" s="49"/>
      <c r="BX282" s="49"/>
      <c r="BY282" s="29" t="s">
        <v>58</v>
      </c>
      <c r="BZ282" s="47" t="s">
        <v>1733</v>
      </c>
    </row>
    <row r="283" spans="1:78" s="27" customFormat="1" ht="30" customHeight="1" x14ac:dyDescent="0.25">
      <c r="A283" s="27" t="s">
        <v>2232</v>
      </c>
      <c r="B283" s="27" t="s">
        <v>2217</v>
      </c>
      <c r="C283" s="27" t="s">
        <v>2233</v>
      </c>
      <c r="D283" s="27" t="s">
        <v>528</v>
      </c>
      <c r="E283" s="22" t="s">
        <v>245</v>
      </c>
      <c r="F283" s="23">
        <f>AVERAGE(W283,AF283,AO283,AX283,BG283,BP283,BY283)</f>
        <v>3.6666666666666665</v>
      </c>
      <c r="G283" s="22" t="s">
        <v>246</v>
      </c>
      <c r="H283" s="24" t="s">
        <v>166</v>
      </c>
      <c r="I283" s="24" t="s">
        <v>31</v>
      </c>
      <c r="J283" s="24" t="s">
        <v>72</v>
      </c>
      <c r="K283" s="25">
        <v>44662</v>
      </c>
      <c r="L283" s="42">
        <v>44671</v>
      </c>
      <c r="M283" s="42">
        <v>44708</v>
      </c>
      <c r="N283" s="26" t="str">
        <f>CONCATENATE(A283,"_",G283)</f>
        <v>Zinnia Zesty™ Orange_Ball Horticulture</v>
      </c>
      <c r="O283" s="35" t="s">
        <v>2234</v>
      </c>
      <c r="P283" s="27">
        <v>4</v>
      </c>
      <c r="Q283" s="27">
        <v>5</v>
      </c>
      <c r="R283" s="27">
        <v>4</v>
      </c>
      <c r="S283" s="27">
        <v>5</v>
      </c>
      <c r="T283" s="46"/>
      <c r="U283" s="46"/>
      <c r="V283" s="46"/>
      <c r="W283" s="29">
        <f>AVERAGE(P283:S283)</f>
        <v>4.5</v>
      </c>
      <c r="X283" s="47" t="s">
        <v>2235</v>
      </c>
      <c r="Y283" s="27">
        <v>4</v>
      </c>
      <c r="Z283" s="27">
        <v>3</v>
      </c>
      <c r="AA283" s="27">
        <v>4</v>
      </c>
      <c r="AB283" s="27">
        <v>5</v>
      </c>
      <c r="AC283" s="48"/>
      <c r="AD283" s="48"/>
      <c r="AE283" s="48"/>
      <c r="AF283" s="29">
        <f>AVERAGE(Y283:AB283)</f>
        <v>4</v>
      </c>
      <c r="AG283" s="47" t="s">
        <v>2236</v>
      </c>
      <c r="AH283" s="27">
        <v>5</v>
      </c>
      <c r="AI283" s="27">
        <v>4</v>
      </c>
      <c r="AJ283" s="27">
        <v>5</v>
      </c>
      <c r="AK283" s="27">
        <v>3</v>
      </c>
      <c r="AL283" s="48"/>
      <c r="AM283" s="48"/>
      <c r="AN283" s="48"/>
      <c r="AO283" s="29">
        <f>AVERAGE(AH283:AK283)</f>
        <v>4.25</v>
      </c>
      <c r="AP283" s="47" t="s">
        <v>2237</v>
      </c>
      <c r="AQ283" s="27">
        <v>4</v>
      </c>
      <c r="AR283" s="27">
        <v>4</v>
      </c>
      <c r="AS283" s="27">
        <v>4</v>
      </c>
      <c r="AT283" s="27">
        <v>3</v>
      </c>
      <c r="AU283" s="48"/>
      <c r="AV283" s="48"/>
      <c r="AW283" s="48"/>
      <c r="AX283" s="29">
        <f>AVERAGE(AQ283:AT283)</f>
        <v>3.75</v>
      </c>
      <c r="AY283" s="47" t="s">
        <v>2223</v>
      </c>
      <c r="AZ283" s="32">
        <v>3</v>
      </c>
      <c r="BA283" s="32">
        <v>3</v>
      </c>
      <c r="BB283" s="32">
        <v>2</v>
      </c>
      <c r="BC283" s="32">
        <v>2</v>
      </c>
      <c r="BD283" s="48"/>
      <c r="BE283" s="48"/>
      <c r="BF283" s="48"/>
      <c r="BG283" s="29">
        <f>AVERAGE(AZ283:BC283)</f>
        <v>2.5</v>
      </c>
      <c r="BH283" s="47" t="s">
        <v>2224</v>
      </c>
      <c r="BI283" s="32">
        <v>3</v>
      </c>
      <c r="BJ283" s="32">
        <v>3</v>
      </c>
      <c r="BK283" s="32">
        <v>3</v>
      </c>
      <c r="BL283" s="32">
        <v>3</v>
      </c>
      <c r="BM283" s="33"/>
      <c r="BN283" s="33"/>
      <c r="BO283" s="33"/>
      <c r="BP283" s="34">
        <f>AVERAGE(BI283:BL283)</f>
        <v>3</v>
      </c>
      <c r="BQ283" s="30" t="s">
        <v>2225</v>
      </c>
      <c r="BR283" s="32"/>
      <c r="BS283" s="32"/>
      <c r="BT283" s="32"/>
      <c r="BU283" s="32"/>
      <c r="BV283" s="49"/>
      <c r="BW283" s="49"/>
      <c r="BX283" s="49"/>
      <c r="BY283" s="29" t="s">
        <v>58</v>
      </c>
      <c r="BZ283" s="47" t="s">
        <v>1733</v>
      </c>
    </row>
    <row r="284" spans="1:78" s="27" customFormat="1" ht="30" customHeight="1" x14ac:dyDescent="0.25">
      <c r="A284" s="27" t="s">
        <v>2238</v>
      </c>
      <c r="B284" s="27" t="s">
        <v>2217</v>
      </c>
      <c r="C284" s="27" t="s">
        <v>2233</v>
      </c>
      <c r="D284" s="27" t="s">
        <v>127</v>
      </c>
      <c r="E284" s="22" t="s">
        <v>245</v>
      </c>
      <c r="F284" s="23">
        <f>AVERAGE(W284,AF284,AO284,AX284,BG284,BP284,BY284)</f>
        <v>3.4166666666666665</v>
      </c>
      <c r="G284" s="22" t="s">
        <v>246</v>
      </c>
      <c r="H284" s="24" t="s">
        <v>166</v>
      </c>
      <c r="I284" s="24" t="s">
        <v>31</v>
      </c>
      <c r="J284" s="24" t="s">
        <v>72</v>
      </c>
      <c r="K284" s="25">
        <v>44662</v>
      </c>
      <c r="L284" s="42">
        <v>44671</v>
      </c>
      <c r="M284" s="42">
        <v>44708</v>
      </c>
      <c r="N284" s="26" t="str">
        <f>CONCATENATE(A284,"_",G284)</f>
        <v>Zinnia Zesty™ Purple_Ball Horticulture</v>
      </c>
      <c r="O284" s="35" t="s">
        <v>2239</v>
      </c>
      <c r="P284" s="27">
        <v>4</v>
      </c>
      <c r="Q284" s="27">
        <v>5</v>
      </c>
      <c r="R284" s="27">
        <v>4</v>
      </c>
      <c r="S284" s="27">
        <v>5</v>
      </c>
      <c r="T284" s="46"/>
      <c r="U284" s="46"/>
      <c r="V284" s="46"/>
      <c r="W284" s="29">
        <f>AVERAGE(P284:S284)</f>
        <v>4.5</v>
      </c>
      <c r="X284" s="47" t="s">
        <v>2240</v>
      </c>
      <c r="Y284" s="27">
        <v>4</v>
      </c>
      <c r="Z284" s="27">
        <v>3</v>
      </c>
      <c r="AA284" s="27">
        <v>3</v>
      </c>
      <c r="AB284" s="27">
        <v>5</v>
      </c>
      <c r="AC284" s="48"/>
      <c r="AD284" s="48"/>
      <c r="AE284" s="48"/>
      <c r="AF284" s="29">
        <f>AVERAGE(Y284:AB284)</f>
        <v>3.75</v>
      </c>
      <c r="AG284" s="47" t="s">
        <v>2241</v>
      </c>
      <c r="AH284" s="27">
        <v>5</v>
      </c>
      <c r="AI284" s="27">
        <v>3</v>
      </c>
      <c r="AJ284" s="27">
        <v>5</v>
      </c>
      <c r="AK284" s="27">
        <v>3</v>
      </c>
      <c r="AL284" s="48"/>
      <c r="AM284" s="48"/>
      <c r="AN284" s="48"/>
      <c r="AO284" s="29">
        <f>AVERAGE(AH284:AK284)</f>
        <v>4</v>
      </c>
      <c r="AP284" s="47" t="s">
        <v>2242</v>
      </c>
      <c r="AQ284" s="27">
        <v>4</v>
      </c>
      <c r="AR284" s="27">
        <v>3</v>
      </c>
      <c r="AS284" s="27">
        <v>4</v>
      </c>
      <c r="AT284" s="27">
        <v>3</v>
      </c>
      <c r="AU284" s="48"/>
      <c r="AV284" s="48"/>
      <c r="AW284" s="48"/>
      <c r="AX284" s="29">
        <f>AVERAGE(AQ284:AT284)</f>
        <v>3.5</v>
      </c>
      <c r="AY284" s="47" t="s">
        <v>2223</v>
      </c>
      <c r="AZ284" s="32">
        <v>2</v>
      </c>
      <c r="BA284" s="32">
        <v>3</v>
      </c>
      <c r="BB284" s="32">
        <v>2</v>
      </c>
      <c r="BC284" s="32">
        <v>2</v>
      </c>
      <c r="BD284" s="48"/>
      <c r="BE284" s="48"/>
      <c r="BF284" s="48"/>
      <c r="BG284" s="29">
        <f>AVERAGE(AZ284:BC284)</f>
        <v>2.25</v>
      </c>
      <c r="BH284" s="47" t="s">
        <v>2224</v>
      </c>
      <c r="BI284" s="32">
        <v>2</v>
      </c>
      <c r="BJ284" s="32">
        <v>3</v>
      </c>
      <c r="BK284" s="32">
        <v>2</v>
      </c>
      <c r="BL284" s="32">
        <v>3</v>
      </c>
      <c r="BM284" s="33"/>
      <c r="BN284" s="33"/>
      <c r="BO284" s="33"/>
      <c r="BP284" s="34">
        <f>AVERAGE(BI284:BL284)</f>
        <v>2.5</v>
      </c>
      <c r="BQ284" s="30" t="s">
        <v>2225</v>
      </c>
      <c r="BR284" s="32"/>
      <c r="BS284" s="32"/>
      <c r="BT284" s="32"/>
      <c r="BU284" s="32"/>
      <c r="BV284" s="49"/>
      <c r="BW284" s="49"/>
      <c r="BX284" s="49"/>
      <c r="BY284" s="29" t="s">
        <v>58</v>
      </c>
      <c r="BZ284" s="47" t="s">
        <v>1733</v>
      </c>
    </row>
    <row r="285" spans="1:78" s="27" customFormat="1" ht="30" customHeight="1" x14ac:dyDescent="0.25">
      <c r="A285" s="27" t="s">
        <v>2243</v>
      </c>
      <c r="B285" s="27" t="s">
        <v>2217</v>
      </c>
      <c r="C285" s="27" t="s">
        <v>2233</v>
      </c>
      <c r="D285" s="27" t="s">
        <v>28</v>
      </c>
      <c r="E285" s="22" t="s">
        <v>245</v>
      </c>
      <c r="F285" s="23">
        <f>AVERAGE(W285,AF285,AO285,AX285,BG285,BP285,BY285)</f>
        <v>3.3333333333333335</v>
      </c>
      <c r="G285" s="22" t="s">
        <v>246</v>
      </c>
      <c r="H285" s="24" t="s">
        <v>166</v>
      </c>
      <c r="I285" s="24" t="s">
        <v>31</v>
      </c>
      <c r="J285" s="24" t="s">
        <v>72</v>
      </c>
      <c r="K285" s="25">
        <v>44662</v>
      </c>
      <c r="L285" s="42">
        <v>44671</v>
      </c>
      <c r="M285" s="42">
        <v>44708</v>
      </c>
      <c r="N285" s="26" t="str">
        <f>CONCATENATE(A285,"_",G285)</f>
        <v>Zinnia Zesty™ Yellow_Ball Horticulture</v>
      </c>
      <c r="O285" s="35" t="s">
        <v>2244</v>
      </c>
      <c r="P285" s="27">
        <v>4</v>
      </c>
      <c r="Q285" s="27">
        <v>4</v>
      </c>
      <c r="R285" s="27">
        <v>4</v>
      </c>
      <c r="S285" s="27">
        <v>5</v>
      </c>
      <c r="T285" s="46"/>
      <c r="U285" s="46"/>
      <c r="V285" s="46"/>
      <c r="W285" s="29">
        <f>AVERAGE(P285:S285)</f>
        <v>4.25</v>
      </c>
      <c r="X285" s="47" t="s">
        <v>2245</v>
      </c>
      <c r="Y285" s="27">
        <v>4</v>
      </c>
      <c r="Z285" s="27">
        <v>3</v>
      </c>
      <c r="AA285" s="27">
        <v>3</v>
      </c>
      <c r="AB285" s="27">
        <v>5</v>
      </c>
      <c r="AC285" s="48"/>
      <c r="AD285" s="48"/>
      <c r="AE285" s="48"/>
      <c r="AF285" s="29">
        <f>AVERAGE(Y285:AB285)</f>
        <v>3.75</v>
      </c>
      <c r="AG285" s="47" t="s">
        <v>2241</v>
      </c>
      <c r="AH285" s="27">
        <v>4</v>
      </c>
      <c r="AI285" s="27">
        <v>3</v>
      </c>
      <c r="AJ285" s="27">
        <v>5</v>
      </c>
      <c r="AK285" s="27">
        <v>3</v>
      </c>
      <c r="AL285" s="48"/>
      <c r="AM285" s="48"/>
      <c r="AN285" s="48"/>
      <c r="AO285" s="29">
        <f>AVERAGE(AH285:AK285)</f>
        <v>3.75</v>
      </c>
      <c r="AP285" s="47" t="s">
        <v>2231</v>
      </c>
      <c r="AQ285" s="27">
        <v>3</v>
      </c>
      <c r="AR285" s="27">
        <v>4</v>
      </c>
      <c r="AS285" s="27">
        <v>4</v>
      </c>
      <c r="AT285" s="27">
        <v>3</v>
      </c>
      <c r="AU285" s="48"/>
      <c r="AV285" s="48"/>
      <c r="AW285" s="48"/>
      <c r="AX285" s="29">
        <f>AVERAGE(AQ285:AT285)</f>
        <v>3.5</v>
      </c>
      <c r="AY285" s="47" t="s">
        <v>2223</v>
      </c>
      <c r="AZ285" s="32">
        <v>2</v>
      </c>
      <c r="BA285" s="32">
        <v>3</v>
      </c>
      <c r="BB285" s="32">
        <v>2</v>
      </c>
      <c r="BC285" s="32">
        <v>2</v>
      </c>
      <c r="BD285" s="48"/>
      <c r="BE285" s="48"/>
      <c r="BF285" s="48"/>
      <c r="BG285" s="29">
        <f>AVERAGE(AZ285:BC285)</f>
        <v>2.25</v>
      </c>
      <c r="BH285" s="47" t="s">
        <v>2246</v>
      </c>
      <c r="BI285" s="32">
        <v>2</v>
      </c>
      <c r="BJ285" s="32">
        <v>3</v>
      </c>
      <c r="BK285" s="32">
        <v>2</v>
      </c>
      <c r="BL285" s="32">
        <v>3</v>
      </c>
      <c r="BM285" s="33"/>
      <c r="BN285" s="33"/>
      <c r="BO285" s="33"/>
      <c r="BP285" s="34">
        <f>AVERAGE(BI285:BL285)</f>
        <v>2.5</v>
      </c>
      <c r="BQ285" s="30" t="s">
        <v>2225</v>
      </c>
      <c r="BR285" s="32"/>
      <c r="BS285" s="32"/>
      <c r="BT285" s="32"/>
      <c r="BU285" s="32"/>
      <c r="BV285" s="49"/>
      <c r="BW285" s="49"/>
      <c r="BX285" s="49"/>
      <c r="BY285" s="29" t="s">
        <v>58</v>
      </c>
      <c r="BZ285" s="47" t="s">
        <v>1733</v>
      </c>
    </row>
    <row r="286" spans="1:78" s="27" customFormat="1" ht="30" customHeight="1" x14ac:dyDescent="0.25">
      <c r="A286" s="30" t="s">
        <v>2247</v>
      </c>
      <c r="B286" s="22" t="s">
        <v>2217</v>
      </c>
      <c r="C286" s="22" t="s">
        <v>2248</v>
      </c>
      <c r="D286" s="45" t="s">
        <v>2249</v>
      </c>
      <c r="E286" s="22" t="s">
        <v>209</v>
      </c>
      <c r="F286" s="23">
        <f>AVERAGE(W286,AF286,AO286,AX286,BG286,BP286,BY286)</f>
        <v>4.5357142857142856</v>
      </c>
      <c r="G286" s="22" t="s">
        <v>209</v>
      </c>
      <c r="H286" s="24" t="s">
        <v>30</v>
      </c>
      <c r="I286" s="24" t="s">
        <v>31</v>
      </c>
      <c r="J286" s="24" t="s">
        <v>72</v>
      </c>
      <c r="K286" s="25" t="s">
        <v>33</v>
      </c>
      <c r="L286" s="25">
        <v>44665</v>
      </c>
      <c r="M286" s="42">
        <v>44708</v>
      </c>
      <c r="N286" s="26" t="str">
        <f>CONCATENATE(A286,"_",G286)</f>
        <v>Zinnia Zydeco™ Cherry _Syngenta</v>
      </c>
      <c r="O286" s="35" t="s">
        <v>2250</v>
      </c>
      <c r="P286" s="27">
        <v>4</v>
      </c>
      <c r="Q286" s="27">
        <v>4</v>
      </c>
      <c r="R286" s="27">
        <v>4</v>
      </c>
      <c r="S286" s="27">
        <v>5</v>
      </c>
      <c r="T286" s="46"/>
      <c r="U286" s="46"/>
      <c r="V286" s="46"/>
      <c r="W286" s="29">
        <f>AVERAGE(P286:S286)</f>
        <v>4.25</v>
      </c>
      <c r="X286" s="47" t="s">
        <v>2251</v>
      </c>
      <c r="Y286" s="27">
        <v>4</v>
      </c>
      <c r="Z286" s="27">
        <v>3</v>
      </c>
      <c r="AA286" s="27">
        <v>4</v>
      </c>
      <c r="AB286" s="27">
        <v>5</v>
      </c>
      <c r="AC286" s="48"/>
      <c r="AD286" s="48"/>
      <c r="AE286" s="48"/>
      <c r="AF286" s="29">
        <f>AVERAGE(Y286:AB286)</f>
        <v>4</v>
      </c>
      <c r="AG286" s="47" t="s">
        <v>2252</v>
      </c>
      <c r="AH286" s="27">
        <v>4</v>
      </c>
      <c r="AI286" s="27">
        <v>4</v>
      </c>
      <c r="AJ286" s="27">
        <v>4</v>
      </c>
      <c r="AK286" s="27">
        <v>5</v>
      </c>
      <c r="AL286" s="48"/>
      <c r="AM286" s="48"/>
      <c r="AN286" s="48"/>
      <c r="AO286" s="29">
        <f>AVERAGE(AH286:AK286)</f>
        <v>4.25</v>
      </c>
      <c r="AP286" s="47" t="s">
        <v>2253</v>
      </c>
      <c r="AQ286" s="27">
        <v>5</v>
      </c>
      <c r="AR286" s="27">
        <v>5</v>
      </c>
      <c r="AS286" s="27">
        <v>4</v>
      </c>
      <c r="AT286" s="27">
        <v>5</v>
      </c>
      <c r="AU286" s="48"/>
      <c r="AV286" s="48"/>
      <c r="AW286" s="48"/>
      <c r="AX286" s="29">
        <f>AVERAGE(AQ286:AT286)</f>
        <v>4.75</v>
      </c>
      <c r="AY286" s="47" t="s">
        <v>2254</v>
      </c>
      <c r="AZ286" s="32">
        <v>5</v>
      </c>
      <c r="BA286" s="32">
        <v>5</v>
      </c>
      <c r="BB286" s="32">
        <v>5</v>
      </c>
      <c r="BC286" s="32">
        <v>5</v>
      </c>
      <c r="BD286" s="48"/>
      <c r="BE286" s="48"/>
      <c r="BF286" s="48"/>
      <c r="BG286" s="29">
        <f>AVERAGE(AZ286:BC286)</f>
        <v>5</v>
      </c>
      <c r="BH286" s="47" t="s">
        <v>2255</v>
      </c>
      <c r="BI286" s="32">
        <v>5</v>
      </c>
      <c r="BJ286" s="32">
        <v>4</v>
      </c>
      <c r="BK286" s="32">
        <v>5</v>
      </c>
      <c r="BL286" s="32">
        <v>5</v>
      </c>
      <c r="BM286" s="33"/>
      <c r="BN286" s="33"/>
      <c r="BO286" s="33"/>
      <c r="BP286" s="34">
        <f>AVERAGE(BI286:BL286)</f>
        <v>4.75</v>
      </c>
      <c r="BR286" s="32">
        <v>4</v>
      </c>
      <c r="BS286" s="32">
        <v>5</v>
      </c>
      <c r="BT286" s="32">
        <v>5</v>
      </c>
      <c r="BU286" s="32">
        <v>5</v>
      </c>
      <c r="BV286" s="49"/>
      <c r="BW286" s="49"/>
      <c r="BX286" s="49"/>
      <c r="BY286" s="29">
        <f>AVERAGE(BR286:BU286)</f>
        <v>4.75</v>
      </c>
      <c r="BZ286" s="47" t="s">
        <v>2256</v>
      </c>
    </row>
    <row r="287" spans="1:78" s="27" customFormat="1" ht="30" customHeight="1" x14ac:dyDescent="0.25">
      <c r="A287" s="30" t="s">
        <v>2257</v>
      </c>
      <c r="B287" s="22" t="s">
        <v>2217</v>
      </c>
      <c r="C287" s="22" t="s">
        <v>2248</v>
      </c>
      <c r="D287" s="45" t="s">
        <v>2258</v>
      </c>
      <c r="E287" s="22" t="s">
        <v>209</v>
      </c>
      <c r="F287" s="23">
        <f>AVERAGE(W287,AF287,AO287,AX287,BG287,BP287,BY287)</f>
        <v>4.7142857142857144</v>
      </c>
      <c r="G287" s="22" t="s">
        <v>209</v>
      </c>
      <c r="H287" s="24" t="s">
        <v>30</v>
      </c>
      <c r="I287" s="24" t="s">
        <v>31</v>
      </c>
      <c r="J287" s="24" t="s">
        <v>72</v>
      </c>
      <c r="K287" s="25" t="s">
        <v>33</v>
      </c>
      <c r="L287" s="25">
        <v>44665</v>
      </c>
      <c r="M287" s="42">
        <v>44708</v>
      </c>
      <c r="N287" s="26" t="str">
        <f>CONCATENATE(A287,"_",G287)</f>
        <v>Zinnia Zydeco™ Deep Yellow _Syngenta</v>
      </c>
      <c r="O287" s="35" t="s">
        <v>2259</v>
      </c>
      <c r="P287" s="27">
        <v>5</v>
      </c>
      <c r="Q287" s="27">
        <v>5</v>
      </c>
      <c r="R287" s="27">
        <v>5</v>
      </c>
      <c r="S287" s="27">
        <v>5</v>
      </c>
      <c r="T287" s="46"/>
      <c r="U287" s="46"/>
      <c r="V287" s="46"/>
      <c r="W287" s="29">
        <f>AVERAGE(P287:S287)</f>
        <v>5</v>
      </c>
      <c r="X287" s="47" t="s">
        <v>2260</v>
      </c>
      <c r="Y287" s="27">
        <v>5</v>
      </c>
      <c r="Z287" s="27">
        <v>5</v>
      </c>
      <c r="AA287" s="27">
        <v>5</v>
      </c>
      <c r="AB287" s="27">
        <v>5</v>
      </c>
      <c r="AC287" s="48"/>
      <c r="AD287" s="48"/>
      <c r="AE287" s="48"/>
      <c r="AF287" s="29">
        <f>AVERAGE(Y287:AB287)</f>
        <v>5</v>
      </c>
      <c r="AG287" s="47" t="s">
        <v>2261</v>
      </c>
      <c r="AH287" s="27">
        <v>5</v>
      </c>
      <c r="AI287" s="27">
        <v>5</v>
      </c>
      <c r="AJ287" s="27">
        <v>5</v>
      </c>
      <c r="AK287" s="27">
        <v>5</v>
      </c>
      <c r="AL287" s="48"/>
      <c r="AM287" s="48"/>
      <c r="AN287" s="48"/>
      <c r="AO287" s="29">
        <f>AVERAGE(AH287:AK287)</f>
        <v>5</v>
      </c>
      <c r="AP287" s="47" t="s">
        <v>2262</v>
      </c>
      <c r="AQ287" s="27">
        <v>5</v>
      </c>
      <c r="AR287" s="27">
        <v>5</v>
      </c>
      <c r="AS287" s="27">
        <v>5</v>
      </c>
      <c r="AT287" s="27" t="s">
        <v>58</v>
      </c>
      <c r="AU287" s="48"/>
      <c r="AV287" s="48"/>
      <c r="AW287" s="48"/>
      <c r="AX287" s="29">
        <f>AVERAGE(AQ287:AT287)</f>
        <v>5</v>
      </c>
      <c r="AY287" s="47" t="s">
        <v>2263</v>
      </c>
      <c r="AZ287" s="32">
        <v>5</v>
      </c>
      <c r="BA287" s="32">
        <v>4</v>
      </c>
      <c r="BB287" s="32">
        <v>5</v>
      </c>
      <c r="BC287" s="32">
        <v>4</v>
      </c>
      <c r="BD287" s="48"/>
      <c r="BE287" s="48"/>
      <c r="BF287" s="48"/>
      <c r="BG287" s="29">
        <f>AVERAGE(AZ287:BC287)</f>
        <v>4.5</v>
      </c>
      <c r="BH287" s="47" t="s">
        <v>2264</v>
      </c>
      <c r="BI287" s="32">
        <v>4</v>
      </c>
      <c r="BJ287" s="32">
        <v>4</v>
      </c>
      <c r="BK287" s="32">
        <v>5</v>
      </c>
      <c r="BL287" s="32">
        <v>4</v>
      </c>
      <c r="BM287" s="33"/>
      <c r="BN287" s="33"/>
      <c r="BO287" s="33" t="s">
        <v>111</v>
      </c>
      <c r="BP287" s="34">
        <f>AVERAGE(BI287:BL287)</f>
        <v>4.25</v>
      </c>
      <c r="BQ287" s="30" t="s">
        <v>2265</v>
      </c>
      <c r="BR287" s="32">
        <v>4</v>
      </c>
      <c r="BS287" s="32">
        <v>4</v>
      </c>
      <c r="BT287" s="32">
        <v>5</v>
      </c>
      <c r="BU287" s="32">
        <v>4</v>
      </c>
      <c r="BV287" s="49"/>
      <c r="BW287" s="49"/>
      <c r="BX287" s="49" t="s">
        <v>111</v>
      </c>
      <c r="BY287" s="29">
        <f>AVERAGE(BR287:BU287)</f>
        <v>4.25</v>
      </c>
      <c r="BZ287" s="47" t="s">
        <v>2266</v>
      </c>
    </row>
    <row r="288" spans="1:78" s="24" customFormat="1" ht="30" customHeight="1" x14ac:dyDescent="0.25">
      <c r="A288" s="30" t="s">
        <v>2267</v>
      </c>
      <c r="B288" s="22" t="s">
        <v>2217</v>
      </c>
      <c r="C288" s="22" t="s">
        <v>2248</v>
      </c>
      <c r="D288" s="45" t="s">
        <v>2268</v>
      </c>
      <c r="E288" s="22" t="s">
        <v>209</v>
      </c>
      <c r="F288" s="23">
        <f>AVERAGE(W288,AF288,AO288,AX288,BG288,BP288,BY288)</f>
        <v>4.3214285714285712</v>
      </c>
      <c r="G288" s="22" t="s">
        <v>209</v>
      </c>
      <c r="H288" s="24" t="s">
        <v>30</v>
      </c>
      <c r="I288" s="24" t="s">
        <v>31</v>
      </c>
      <c r="J288" s="24" t="s">
        <v>72</v>
      </c>
      <c r="K288" s="25" t="s">
        <v>33</v>
      </c>
      <c r="L288" s="25">
        <v>44665</v>
      </c>
      <c r="M288" s="42">
        <v>44708</v>
      </c>
      <c r="N288" s="26" t="str">
        <f>CONCATENATE(A288,"_",G288)</f>
        <v>Zinnia Zydeco™ Fire _Syngenta</v>
      </c>
      <c r="O288" s="35" t="s">
        <v>2269</v>
      </c>
      <c r="P288" s="27">
        <v>5</v>
      </c>
      <c r="Q288" s="27">
        <v>5</v>
      </c>
      <c r="R288" s="27">
        <v>5</v>
      </c>
      <c r="S288" s="27">
        <v>5</v>
      </c>
      <c r="T288" s="46"/>
      <c r="U288" s="46"/>
      <c r="V288" s="46"/>
      <c r="W288" s="29">
        <f>AVERAGE(P288:S288)</f>
        <v>5</v>
      </c>
      <c r="X288" s="47" t="s">
        <v>2270</v>
      </c>
      <c r="Y288" s="27">
        <v>5</v>
      </c>
      <c r="Z288" s="27">
        <v>5</v>
      </c>
      <c r="AA288" s="27">
        <v>5</v>
      </c>
      <c r="AB288" s="27">
        <v>5</v>
      </c>
      <c r="AC288" s="48"/>
      <c r="AD288" s="48"/>
      <c r="AE288" s="48"/>
      <c r="AF288" s="29">
        <f>AVERAGE(Y288:AB288)</f>
        <v>5</v>
      </c>
      <c r="AG288" s="47" t="s">
        <v>2271</v>
      </c>
      <c r="AH288" s="27">
        <v>5</v>
      </c>
      <c r="AI288" s="27">
        <v>5</v>
      </c>
      <c r="AJ288" s="27">
        <v>4</v>
      </c>
      <c r="AK288" s="27">
        <v>5</v>
      </c>
      <c r="AL288" s="48"/>
      <c r="AM288" s="48"/>
      <c r="AN288" s="48"/>
      <c r="AO288" s="29">
        <f>AVERAGE(AH288:AK288)</f>
        <v>4.75</v>
      </c>
      <c r="AP288" s="47" t="s">
        <v>2272</v>
      </c>
      <c r="AQ288" s="27">
        <v>5</v>
      </c>
      <c r="AR288" s="27">
        <v>5</v>
      </c>
      <c r="AS288" s="27">
        <v>4</v>
      </c>
      <c r="AT288" s="27">
        <v>3</v>
      </c>
      <c r="AU288" s="48"/>
      <c r="AV288" s="48"/>
      <c r="AW288" s="48"/>
      <c r="AX288" s="29">
        <f>AVERAGE(AQ288:AT288)</f>
        <v>4.25</v>
      </c>
      <c r="AY288" s="47" t="s">
        <v>2263</v>
      </c>
      <c r="AZ288" s="32">
        <v>4</v>
      </c>
      <c r="BA288" s="32">
        <v>3</v>
      </c>
      <c r="BB288" s="32">
        <v>4</v>
      </c>
      <c r="BC288" s="32">
        <v>3</v>
      </c>
      <c r="BD288" s="48"/>
      <c r="BE288" s="48"/>
      <c r="BF288" s="48"/>
      <c r="BG288" s="29">
        <f>AVERAGE(AZ288:BC288)</f>
        <v>3.5</v>
      </c>
      <c r="BH288" s="47" t="s">
        <v>2273</v>
      </c>
      <c r="BI288" s="32">
        <v>4</v>
      </c>
      <c r="BJ288" s="32">
        <v>3</v>
      </c>
      <c r="BK288" s="32">
        <v>4</v>
      </c>
      <c r="BL288" s="32">
        <v>4</v>
      </c>
      <c r="BM288" s="33"/>
      <c r="BN288" s="33"/>
      <c r="BO288" s="33" t="s">
        <v>111</v>
      </c>
      <c r="BP288" s="34">
        <f>AVERAGE(BI288:BL288)</f>
        <v>3.75</v>
      </c>
      <c r="BQ288" s="30" t="s">
        <v>2265</v>
      </c>
      <c r="BR288" s="32">
        <v>4</v>
      </c>
      <c r="BS288" s="32">
        <v>4</v>
      </c>
      <c r="BT288" s="32">
        <v>4</v>
      </c>
      <c r="BU288" s="32">
        <v>4</v>
      </c>
      <c r="BV288" s="49"/>
      <c r="BW288" s="49"/>
      <c r="BX288" s="49" t="s">
        <v>111</v>
      </c>
      <c r="BY288" s="29">
        <f>AVERAGE(BR288:BU288)</f>
        <v>4</v>
      </c>
      <c r="BZ288"/>
    </row>
    <row r="289" spans="1:78" s="24" customFormat="1" ht="30" customHeight="1" x14ac:dyDescent="0.25">
      <c r="A289" s="30" t="s">
        <v>2274</v>
      </c>
      <c r="B289" s="22" t="s">
        <v>2217</v>
      </c>
      <c r="C289" s="22" t="s">
        <v>2248</v>
      </c>
      <c r="D289" s="45" t="s">
        <v>143</v>
      </c>
      <c r="E289" s="22" t="s">
        <v>209</v>
      </c>
      <c r="F289" s="23">
        <f>AVERAGE(W289,AF289,AO289,AX289,BG289,BP289,BY289)</f>
        <v>4.208333333333333</v>
      </c>
      <c r="G289" s="22" t="s">
        <v>209</v>
      </c>
      <c r="H289" s="24" t="s">
        <v>30</v>
      </c>
      <c r="I289" s="24" t="s">
        <v>31</v>
      </c>
      <c r="J289" s="24" t="s">
        <v>72</v>
      </c>
      <c r="K289" s="25" t="s">
        <v>33</v>
      </c>
      <c r="L289" s="25">
        <v>44665</v>
      </c>
      <c r="M289" s="42">
        <v>44708</v>
      </c>
      <c r="N289" s="26" t="str">
        <f>CONCATENATE(A289,"_",G289)</f>
        <v>Zinnia Zydeco™ White _Syngenta</v>
      </c>
      <c r="O289" s="35" t="s">
        <v>2275</v>
      </c>
      <c r="P289" s="27">
        <v>5</v>
      </c>
      <c r="Q289" s="27">
        <v>5</v>
      </c>
      <c r="R289" s="27">
        <v>5</v>
      </c>
      <c r="S289" s="27">
        <v>5</v>
      </c>
      <c r="T289" s="46"/>
      <c r="U289" s="46"/>
      <c r="V289" s="46"/>
      <c r="W289" s="29">
        <f>AVERAGE(P289:S289)</f>
        <v>5</v>
      </c>
      <c r="X289" s="47" t="s">
        <v>2276</v>
      </c>
      <c r="Y289" s="27">
        <v>5</v>
      </c>
      <c r="Z289" s="27">
        <v>5</v>
      </c>
      <c r="AA289" s="27">
        <v>5</v>
      </c>
      <c r="AB289" s="27">
        <v>4</v>
      </c>
      <c r="AC289" s="48"/>
      <c r="AD289" s="48"/>
      <c r="AE289" s="48"/>
      <c r="AF289" s="29">
        <f>AVERAGE(Y289:AB289)</f>
        <v>4.75</v>
      </c>
      <c r="AG289" s="47" t="s">
        <v>2277</v>
      </c>
      <c r="AH289" s="27">
        <v>5</v>
      </c>
      <c r="AI289" s="27">
        <v>5</v>
      </c>
      <c r="AJ289" s="27">
        <v>4</v>
      </c>
      <c r="AK289" s="27">
        <v>5</v>
      </c>
      <c r="AL289" s="48"/>
      <c r="AM289" s="48"/>
      <c r="AN289" s="48"/>
      <c r="AO289" s="29">
        <f>AVERAGE(AH289:AK289)</f>
        <v>4.75</v>
      </c>
      <c r="AP289" s="47" t="s">
        <v>2278</v>
      </c>
      <c r="AQ289" s="27">
        <v>5</v>
      </c>
      <c r="AR289" s="27">
        <v>5</v>
      </c>
      <c r="AS289" s="27">
        <v>4</v>
      </c>
      <c r="AT289" s="27">
        <v>3</v>
      </c>
      <c r="AU289" s="48"/>
      <c r="AV289" s="48"/>
      <c r="AW289" s="48"/>
      <c r="AX289" s="29">
        <f>AVERAGE(AQ289:AT289)</f>
        <v>4.25</v>
      </c>
      <c r="AY289" s="47" t="s">
        <v>2263</v>
      </c>
      <c r="AZ289" s="32">
        <v>5</v>
      </c>
      <c r="BA289" s="32">
        <v>3</v>
      </c>
      <c r="BB289" s="32">
        <v>4</v>
      </c>
      <c r="BC289" s="32">
        <v>3</v>
      </c>
      <c r="BD289" s="48"/>
      <c r="BE289" s="48"/>
      <c r="BF289" s="48"/>
      <c r="BG289" s="29">
        <f>AVERAGE(AZ289:BC289)</f>
        <v>3.75</v>
      </c>
      <c r="BH289" s="47" t="s">
        <v>2264</v>
      </c>
      <c r="BI289" s="32">
        <v>3</v>
      </c>
      <c r="BJ289" s="32">
        <v>3</v>
      </c>
      <c r="BK289" s="32">
        <v>3</v>
      </c>
      <c r="BL289" s="32">
        <v>2</v>
      </c>
      <c r="BM289" s="33"/>
      <c r="BN289" s="33"/>
      <c r="BO289" s="33" t="s">
        <v>111</v>
      </c>
      <c r="BP289" s="34">
        <f>AVERAGE(BI289:BL289)</f>
        <v>2.75</v>
      </c>
      <c r="BQ289" s="30" t="s">
        <v>2265</v>
      </c>
      <c r="BR289" s="32"/>
      <c r="BS289" s="32"/>
      <c r="BT289" s="32"/>
      <c r="BU289" s="32"/>
      <c r="BV289" s="49"/>
      <c r="BW289" s="49"/>
      <c r="BX289" s="49"/>
      <c r="BY289" s="29" t="s">
        <v>58</v>
      </c>
      <c r="BZ289" s="47" t="s">
        <v>1613</v>
      </c>
    </row>
    <row r="290" spans="1:78" s="24" customFormat="1" x14ac:dyDescent="0.25">
      <c r="A290" s="27"/>
      <c r="B290" s="38"/>
      <c r="C290" s="35"/>
      <c r="D290"/>
      <c r="E290"/>
      <c r="F290" s="105"/>
      <c r="G290"/>
      <c r="H290" s="36"/>
      <c r="J290" s="36"/>
      <c r="K290" s="36"/>
      <c r="L290" s="36"/>
      <c r="M290" s="37"/>
      <c r="O290" s="22"/>
      <c r="T290" s="43"/>
      <c r="U290" s="43"/>
      <c r="V290" s="43"/>
      <c r="W290" s="106"/>
      <c r="X290" s="41"/>
      <c r="AC290" s="43"/>
      <c r="AD290" s="43"/>
      <c r="AE290" s="43"/>
      <c r="AF290" s="106"/>
      <c r="AG290" s="41"/>
      <c r="AL290" s="43"/>
      <c r="AM290" s="43"/>
      <c r="AN290" s="43"/>
      <c r="AO290" s="106"/>
      <c r="AP290" s="41"/>
      <c r="AU290" s="43"/>
      <c r="AV290" s="43"/>
      <c r="AW290" s="43"/>
      <c r="AX290" s="106"/>
      <c r="AY290" s="41"/>
      <c r="AZ290" s="32"/>
      <c r="BA290" s="32"/>
      <c r="BB290" s="32"/>
      <c r="BC290" s="32"/>
      <c r="BD290" s="43"/>
      <c r="BE290" s="43"/>
      <c r="BF290" s="43"/>
      <c r="BG290" s="106"/>
      <c r="BH290" s="41"/>
      <c r="BI290" s="32"/>
      <c r="BJ290" s="32"/>
      <c r="BK290" s="32"/>
      <c r="BL290" s="32"/>
      <c r="BM290" s="43"/>
      <c r="BN290" s="43"/>
      <c r="BO290" s="43"/>
      <c r="BP290" s="106"/>
      <c r="BQ290" s="41"/>
      <c r="BR290" s="32"/>
      <c r="BS290" s="32"/>
      <c r="BT290" s="32"/>
      <c r="BU290" s="32"/>
      <c r="BV290" s="43"/>
      <c r="BW290" s="43"/>
      <c r="BX290" s="43"/>
      <c r="BY290" s="106"/>
      <c r="BZ290" s="41"/>
    </row>
    <row r="291" spans="1:78" s="27" customFormat="1" x14ac:dyDescent="0.25">
      <c r="E291" s="44"/>
      <c r="F291" s="23"/>
      <c r="G291" s="44"/>
      <c r="H291" s="24"/>
      <c r="I291" s="24"/>
      <c r="J291" s="24"/>
      <c r="K291" s="25"/>
      <c r="L291" s="42"/>
      <c r="M291" s="25"/>
      <c r="O291" s="22"/>
      <c r="T291" s="28"/>
      <c r="U291" s="28"/>
      <c r="V291" s="28"/>
      <c r="W291" s="29"/>
      <c r="X291" s="30"/>
      <c r="AC291" s="28"/>
      <c r="AD291" s="28"/>
      <c r="AE291" s="28"/>
      <c r="AF291" s="29"/>
      <c r="AG291" s="30"/>
      <c r="AL291" s="28"/>
      <c r="AM291" s="28"/>
      <c r="AN291" s="28"/>
      <c r="AO291" s="29"/>
      <c r="AP291" s="30"/>
      <c r="AU291" s="28"/>
      <c r="AV291" s="28"/>
      <c r="AW291" s="28"/>
      <c r="AX291" s="29"/>
      <c r="AY291" s="30"/>
      <c r="AZ291" s="32"/>
      <c r="BA291" s="32"/>
      <c r="BB291" s="32"/>
      <c r="BC291" s="32"/>
      <c r="BD291" s="28"/>
      <c r="BE291" s="28"/>
      <c r="BF291" s="28"/>
      <c r="BG291" s="29"/>
      <c r="BH291" s="30"/>
      <c r="BI291" s="32"/>
      <c r="BJ291" s="32"/>
      <c r="BK291" s="32"/>
      <c r="BL291" s="32"/>
      <c r="BM291" s="28"/>
      <c r="BN291" s="28"/>
      <c r="BO291" s="28"/>
      <c r="BP291" s="29"/>
      <c r="BQ291" s="30"/>
      <c r="BR291" s="32"/>
      <c r="BS291" s="32"/>
      <c r="BT291" s="32"/>
      <c r="BU291" s="32"/>
      <c r="BV291" s="28"/>
      <c r="BW291" s="28"/>
      <c r="BX291" s="28"/>
      <c r="BY291" s="29"/>
      <c r="BZ291" s="30"/>
    </row>
    <row r="292" spans="1:78" s="27" customFormat="1" x14ac:dyDescent="0.25">
      <c r="A292"/>
      <c r="F292" s="23"/>
      <c r="H292" s="24"/>
      <c r="I292" s="24"/>
      <c r="J292" s="24"/>
      <c r="K292" s="25"/>
      <c r="L292" s="24"/>
      <c r="M292" s="24"/>
      <c r="O292" s="22"/>
      <c r="T292" s="28"/>
      <c r="U292" s="28"/>
      <c r="V292" s="28"/>
      <c r="W292" s="29"/>
      <c r="X292" s="30"/>
      <c r="AC292" s="28"/>
      <c r="AD292" s="28"/>
      <c r="AE292" s="28"/>
      <c r="AF292" s="29"/>
      <c r="AG292" s="30"/>
      <c r="AL292" s="28"/>
      <c r="AM292" s="28"/>
      <c r="AN292" s="28"/>
      <c r="AO292" s="29"/>
      <c r="AP292" s="30"/>
      <c r="AU292" s="28"/>
      <c r="AV292" s="28"/>
      <c r="AW292" s="28"/>
      <c r="AX292" s="29"/>
      <c r="AY292" s="30"/>
      <c r="AZ292" s="32"/>
      <c r="BA292" s="32"/>
      <c r="BB292" s="32"/>
      <c r="BC292" s="32"/>
      <c r="BD292" s="28"/>
      <c r="BE292" s="28"/>
      <c r="BF292" s="28"/>
      <c r="BG292" s="29"/>
      <c r="BH292" s="30"/>
      <c r="BI292" s="32"/>
      <c r="BJ292" s="32"/>
      <c r="BK292" s="32"/>
      <c r="BL292" s="32"/>
      <c r="BM292" s="28"/>
      <c r="BN292" s="28"/>
      <c r="BO292" s="28"/>
      <c r="BP292" s="29"/>
      <c r="BQ292" s="30"/>
      <c r="BR292" s="32"/>
      <c r="BS292" s="32"/>
      <c r="BT292" s="32"/>
      <c r="BU292" s="32"/>
      <c r="BV292" s="28"/>
      <c r="BW292" s="28"/>
      <c r="BX292" s="28"/>
      <c r="BY292" s="29"/>
      <c r="BZ292" s="30"/>
    </row>
    <row r="293" spans="1:78" s="27" customFormat="1" x14ac:dyDescent="0.25">
      <c r="A293"/>
      <c r="F293" s="23"/>
      <c r="H293" s="24"/>
      <c r="I293" s="24"/>
      <c r="J293" s="24"/>
      <c r="K293" s="25"/>
      <c r="L293" s="24"/>
      <c r="M293" s="24"/>
      <c r="O293" s="22"/>
      <c r="T293" s="28"/>
      <c r="U293" s="28"/>
      <c r="V293" s="28"/>
      <c r="W293" s="29"/>
      <c r="X293" s="30"/>
      <c r="AC293" s="28"/>
      <c r="AD293" s="28"/>
      <c r="AE293" s="28"/>
      <c r="AF293" s="29"/>
      <c r="AG293" s="30"/>
      <c r="AL293" s="28"/>
      <c r="AM293" s="28"/>
      <c r="AN293" s="28"/>
      <c r="AO293" s="29"/>
      <c r="AP293" s="30"/>
      <c r="AU293" s="28"/>
      <c r="AV293" s="28"/>
      <c r="AW293" s="28"/>
      <c r="AX293" s="29"/>
      <c r="AY293" s="30"/>
      <c r="AZ293" s="32"/>
      <c r="BA293" s="32"/>
      <c r="BB293" s="32"/>
      <c r="BC293" s="32"/>
      <c r="BD293" s="28"/>
      <c r="BE293" s="28"/>
      <c r="BF293" s="28"/>
      <c r="BG293" s="29"/>
      <c r="BH293" s="30"/>
      <c r="BI293" s="32"/>
      <c r="BJ293" s="32"/>
      <c r="BK293" s="32"/>
      <c r="BL293" s="32"/>
      <c r="BM293" s="28"/>
      <c r="BN293" s="28"/>
      <c r="BO293" s="28"/>
      <c r="BP293" s="29"/>
      <c r="BQ293" s="30"/>
      <c r="BR293" s="32"/>
      <c r="BS293" s="32"/>
      <c r="BT293" s="32"/>
      <c r="BU293" s="32"/>
      <c r="BV293" s="28"/>
      <c r="BW293" s="28"/>
      <c r="BX293" s="28"/>
      <c r="BY293" s="29"/>
      <c r="BZ293" s="30"/>
    </row>
    <row r="294" spans="1:78" s="27" customFormat="1" x14ac:dyDescent="0.25">
      <c r="E294" s="22"/>
      <c r="F294" s="23"/>
      <c r="G294" s="22"/>
      <c r="H294" s="24"/>
      <c r="I294" s="24"/>
      <c r="J294" s="24"/>
      <c r="K294" s="25"/>
      <c r="L294" s="42"/>
      <c r="M294" s="42"/>
      <c r="O294" s="22"/>
      <c r="T294" s="28"/>
      <c r="U294" s="28"/>
      <c r="V294" s="28"/>
      <c r="W294" s="29"/>
      <c r="X294" s="30"/>
      <c r="AC294" s="28"/>
      <c r="AD294" s="28"/>
      <c r="AE294" s="28"/>
      <c r="AF294" s="29"/>
      <c r="AG294" s="30"/>
      <c r="AL294" s="28"/>
      <c r="AM294" s="28"/>
      <c r="AN294" s="28"/>
      <c r="AO294" s="29"/>
      <c r="AP294" s="30"/>
      <c r="AU294" s="28"/>
      <c r="AV294" s="28"/>
      <c r="AW294" s="28"/>
      <c r="AX294" s="29"/>
      <c r="AY294" s="30"/>
      <c r="AZ294" s="32"/>
      <c r="BA294" s="32"/>
      <c r="BB294" s="32"/>
      <c r="BC294" s="32"/>
      <c r="BD294" s="28"/>
      <c r="BE294" s="28"/>
      <c r="BF294" s="28"/>
      <c r="BG294" s="29"/>
      <c r="BH294" s="30"/>
      <c r="BI294" s="32"/>
      <c r="BJ294" s="32"/>
      <c r="BK294" s="32"/>
      <c r="BL294" s="32"/>
      <c r="BM294" s="28"/>
      <c r="BN294" s="28"/>
      <c r="BO294" s="28"/>
      <c r="BP294" s="29"/>
      <c r="BQ294" s="30"/>
      <c r="BR294" s="32"/>
      <c r="BS294" s="32"/>
      <c r="BT294" s="32"/>
      <c r="BU294" s="32"/>
      <c r="BV294" s="28"/>
      <c r="BW294" s="28"/>
      <c r="BX294" s="28"/>
      <c r="BY294" s="29"/>
      <c r="BZ294" s="30"/>
    </row>
    <row r="295" spans="1:78" s="27" customFormat="1" x14ac:dyDescent="0.25">
      <c r="E295" s="22"/>
      <c r="F295" s="23"/>
      <c r="G295" s="22"/>
      <c r="H295" s="24"/>
      <c r="I295" s="24"/>
      <c r="J295" s="24"/>
      <c r="K295" s="25"/>
      <c r="L295" s="42"/>
      <c r="M295" s="42"/>
      <c r="O295" s="22"/>
      <c r="T295" s="28"/>
      <c r="U295" s="28"/>
      <c r="V295" s="28"/>
      <c r="W295" s="29"/>
      <c r="X295" s="30"/>
      <c r="AC295" s="28"/>
      <c r="AD295" s="28"/>
      <c r="AE295" s="28"/>
      <c r="AF295" s="29"/>
      <c r="AG295" s="30"/>
      <c r="AL295" s="28"/>
      <c r="AM295" s="28"/>
      <c r="AN295" s="28"/>
      <c r="AO295" s="29"/>
      <c r="AP295" s="30"/>
      <c r="AU295" s="28"/>
      <c r="AV295" s="28"/>
      <c r="AW295" s="28"/>
      <c r="AX295" s="29"/>
      <c r="AY295" s="30"/>
      <c r="AZ295" s="32"/>
      <c r="BA295" s="32"/>
      <c r="BB295" s="32"/>
      <c r="BC295" s="32"/>
      <c r="BD295" s="28"/>
      <c r="BE295" s="28"/>
      <c r="BF295" s="28"/>
      <c r="BG295" s="29"/>
      <c r="BH295" s="30"/>
      <c r="BI295" s="32"/>
      <c r="BJ295" s="32"/>
      <c r="BK295" s="32"/>
      <c r="BL295" s="32"/>
      <c r="BM295" s="28"/>
      <c r="BN295" s="28"/>
      <c r="BO295" s="28"/>
      <c r="BP295" s="29"/>
      <c r="BQ295" s="30"/>
      <c r="BR295" s="32"/>
      <c r="BS295" s="32"/>
      <c r="BT295" s="32"/>
      <c r="BU295" s="32"/>
      <c r="BV295" s="28"/>
      <c r="BW295" s="28"/>
      <c r="BX295" s="28"/>
      <c r="BY295" s="29"/>
      <c r="BZ295" s="30"/>
    </row>
    <row r="296" spans="1:78" s="27" customFormat="1" x14ac:dyDescent="0.25">
      <c r="A296"/>
      <c r="B296" s="21"/>
      <c r="C296"/>
      <c r="D296" s="21"/>
      <c r="E296" s="22"/>
      <c r="F296" s="23"/>
      <c r="G296" s="22"/>
      <c r="H296" s="24"/>
      <c r="I296" s="24"/>
      <c r="J296" s="24"/>
      <c r="K296" s="25"/>
      <c r="L296" s="25"/>
      <c r="M296" s="24"/>
      <c r="O296" s="22"/>
      <c r="T296" s="28"/>
      <c r="U296" s="28"/>
      <c r="V296" s="28"/>
      <c r="W296" s="29"/>
      <c r="X296" s="30"/>
      <c r="AC296" s="28"/>
      <c r="AD296" s="28"/>
      <c r="AE296" s="28"/>
      <c r="AF296" s="29"/>
      <c r="AG296" s="30"/>
      <c r="AL296" s="28"/>
      <c r="AM296" s="28"/>
      <c r="AN296" s="28"/>
      <c r="AO296" s="29"/>
      <c r="AP296" s="30"/>
      <c r="AU296" s="28"/>
      <c r="AV296" s="28"/>
      <c r="AW296" s="28"/>
      <c r="AX296" s="29"/>
      <c r="AY296" s="30"/>
      <c r="AZ296" s="32"/>
      <c r="BA296" s="32"/>
      <c r="BB296" s="32"/>
      <c r="BC296" s="32"/>
      <c r="BD296" s="28"/>
      <c r="BE296" s="28"/>
      <c r="BF296" s="28"/>
      <c r="BG296" s="29"/>
      <c r="BH296" s="30"/>
      <c r="BI296" s="32"/>
      <c r="BJ296" s="32"/>
      <c r="BK296" s="32"/>
      <c r="BL296" s="32"/>
      <c r="BM296" s="28"/>
      <c r="BN296" s="28"/>
      <c r="BO296" s="28"/>
      <c r="BP296" s="29"/>
      <c r="BQ296" s="30"/>
      <c r="BR296" s="32"/>
      <c r="BS296" s="32"/>
      <c r="BT296" s="32"/>
      <c r="BU296" s="32"/>
      <c r="BV296" s="28"/>
      <c r="BW296" s="28"/>
      <c r="BX296" s="28"/>
      <c r="BY296" s="29"/>
      <c r="BZ296" s="30"/>
    </row>
    <row r="297" spans="1:78" s="27" customFormat="1" x14ac:dyDescent="0.25">
      <c r="A297"/>
      <c r="B297" s="21"/>
      <c r="C297"/>
      <c r="D297" s="21"/>
      <c r="E297" s="22"/>
      <c r="F297" s="23"/>
      <c r="G297" s="22"/>
      <c r="H297" s="24"/>
      <c r="I297" s="24"/>
      <c r="J297" s="24"/>
      <c r="K297" s="25"/>
      <c r="L297" s="25"/>
      <c r="M297" s="24"/>
      <c r="O297" s="22"/>
      <c r="T297" s="28"/>
      <c r="U297" s="28"/>
      <c r="V297" s="28"/>
      <c r="W297" s="29"/>
      <c r="X297" s="30"/>
      <c r="AC297" s="28"/>
      <c r="AD297" s="28"/>
      <c r="AE297" s="28"/>
      <c r="AF297" s="29"/>
      <c r="AG297" s="30"/>
      <c r="AL297" s="28"/>
      <c r="AM297" s="28"/>
      <c r="AN297" s="28"/>
      <c r="AO297" s="29"/>
      <c r="AP297" s="30"/>
      <c r="AU297" s="28"/>
      <c r="AV297" s="28"/>
      <c r="AW297" s="28"/>
      <c r="AX297" s="29"/>
      <c r="AY297" s="30"/>
      <c r="AZ297" s="32"/>
      <c r="BA297" s="32"/>
      <c r="BB297" s="32"/>
      <c r="BC297" s="32"/>
      <c r="BD297" s="28"/>
      <c r="BE297" s="28"/>
      <c r="BF297" s="28"/>
      <c r="BG297" s="29"/>
      <c r="BH297" s="30"/>
      <c r="BI297" s="32"/>
      <c r="BJ297" s="32"/>
      <c r="BK297" s="32"/>
      <c r="BL297" s="32"/>
      <c r="BM297" s="28"/>
      <c r="BN297" s="28"/>
      <c r="BO297" s="28"/>
      <c r="BP297" s="29"/>
      <c r="BQ297" s="30"/>
      <c r="BR297" s="32"/>
      <c r="BS297" s="32"/>
      <c r="BT297" s="32"/>
      <c r="BU297" s="32"/>
      <c r="BV297" s="28"/>
      <c r="BW297" s="28"/>
      <c r="BX297" s="28"/>
      <c r="BY297" s="29"/>
      <c r="BZ297" s="30"/>
    </row>
  </sheetData>
  <dataConsolidate/>
  <mergeCells count="7">
    <mergeCell ref="BR1:BZ1"/>
    <mergeCell ref="P1:X1"/>
    <mergeCell ref="Y1:AG1"/>
    <mergeCell ref="AH1:AP1"/>
    <mergeCell ref="AQ1:AY1"/>
    <mergeCell ref="AZ1:BH1"/>
    <mergeCell ref="BI1:BQ1"/>
  </mergeCells>
  <conditionalFormatting sqref="M278:M290 M118:M120 M65:M97 G252:L255 G251:M251 G169:L179 G160:M168 G148:M153 G4:M64 A2:M3 A148:E153 A160:E179 A251:E255 A4:E64 F4:F289">
    <cfRule type="containsText" dxfId="19" priority="20" operator="containsText" text="Unsponsored">
      <formula>NOT(ISERROR(SEARCH("Unsponsored",A2)))</formula>
    </cfRule>
  </conditionalFormatting>
  <conditionalFormatting sqref="M154">
    <cfRule type="containsText" dxfId="18" priority="19" operator="containsText" text="Unsponsored">
      <formula>NOT(ISERROR(SEARCH("Unsponsored",M154)))</formula>
    </cfRule>
  </conditionalFormatting>
  <conditionalFormatting sqref="M155">
    <cfRule type="containsText" dxfId="17" priority="18" operator="containsText" text="Unsponsored">
      <formula>NOT(ISERROR(SEARCH("Unsponsored",M155)))</formula>
    </cfRule>
  </conditionalFormatting>
  <conditionalFormatting sqref="M156">
    <cfRule type="containsText" dxfId="16" priority="17" operator="containsText" text="Unsponsored">
      <formula>NOT(ISERROR(SEARCH("Unsponsored",M156)))</formula>
    </cfRule>
  </conditionalFormatting>
  <conditionalFormatting sqref="M157">
    <cfRule type="containsText" dxfId="15" priority="16" operator="containsText" text="Unsponsored">
      <formula>NOT(ISERROR(SEARCH("Unsponsored",M157)))</formula>
    </cfRule>
  </conditionalFormatting>
  <conditionalFormatting sqref="M158">
    <cfRule type="containsText" dxfId="14" priority="15" operator="containsText" text="Unsponsored">
      <formula>NOT(ISERROR(SEARCH("Unsponsored",M158)))</formula>
    </cfRule>
  </conditionalFormatting>
  <conditionalFormatting sqref="M159">
    <cfRule type="containsText" dxfId="13" priority="14" operator="containsText" text="Unsponsored">
      <formula>NOT(ISERROR(SEARCH("Unsponsored",M159)))</formula>
    </cfRule>
  </conditionalFormatting>
  <conditionalFormatting sqref="M169:M214">
    <cfRule type="containsText" dxfId="12" priority="13" operator="containsText" text="Unsponsored">
      <formula>NOT(ISERROR(SEARCH("Unsponsored",M169)))</formula>
    </cfRule>
  </conditionalFormatting>
  <conditionalFormatting sqref="M252:M260">
    <cfRule type="containsText" dxfId="11" priority="12" operator="containsText" text="Unsponsored">
      <formula>NOT(ISERROR(SEARCH("Unsponsored",M252)))</formula>
    </cfRule>
  </conditionalFormatting>
  <conditionalFormatting sqref="M261">
    <cfRule type="containsText" dxfId="10" priority="11" operator="containsText" text="Unsponsored">
      <formula>NOT(ISERROR(SEARCH("Unsponsored",M261)))</formula>
    </cfRule>
  </conditionalFormatting>
  <conditionalFormatting sqref="M262:M273">
    <cfRule type="containsText" dxfId="9" priority="10" operator="containsText" text="Unsponsored">
      <formula>NOT(ISERROR(SEARCH("Unsponsored",M262)))</formula>
    </cfRule>
  </conditionalFormatting>
  <conditionalFormatting sqref="M12">
    <cfRule type="containsText" dxfId="8" priority="9" operator="containsText" text="Unsponsored">
      <formula>NOT(ISERROR(SEARCH("Unsponsored",M12)))</formula>
    </cfRule>
  </conditionalFormatting>
  <conditionalFormatting sqref="J18">
    <cfRule type="containsText" dxfId="7" priority="8" operator="containsText" text="Unsponsored">
      <formula>NOT(ISERROR(SEARCH("Unsponsored",J18)))</formula>
    </cfRule>
  </conditionalFormatting>
  <conditionalFormatting sqref="J19">
    <cfRule type="containsText" dxfId="6" priority="7" operator="containsText" text="Unsponsored">
      <formula>NOT(ISERROR(SEARCH("Unsponsored",J19)))</formula>
    </cfRule>
  </conditionalFormatting>
  <conditionalFormatting sqref="J20">
    <cfRule type="containsText" dxfId="5" priority="6" operator="containsText" text="Unsponsored">
      <formula>NOT(ISERROR(SEARCH("Unsponsored",J20)))</formula>
    </cfRule>
  </conditionalFormatting>
  <conditionalFormatting sqref="J21">
    <cfRule type="containsText" dxfId="4" priority="5" operator="containsText" text="Unsponsored">
      <formula>NOT(ISERROR(SEARCH("Unsponsored",J21)))</formula>
    </cfRule>
  </conditionalFormatting>
  <conditionalFormatting sqref="J22">
    <cfRule type="containsText" dxfId="3" priority="4" operator="containsText" text="Unsponsored">
      <formula>NOT(ISERROR(SEARCH("Unsponsored",J22)))</formula>
    </cfRule>
  </conditionalFormatting>
  <conditionalFormatting sqref="J23">
    <cfRule type="containsText" dxfId="2" priority="3" operator="containsText" text="Unsponsored">
      <formula>NOT(ISERROR(SEARCH("Unsponsored",J23)))</formula>
    </cfRule>
  </conditionalFormatting>
  <conditionalFormatting sqref="J24">
    <cfRule type="containsText" dxfId="1" priority="2" operator="containsText" text="Unsponsored">
      <formula>NOT(ISERROR(SEARCH("Unsponsored",J24)))</formula>
    </cfRule>
  </conditionalFormatting>
  <conditionalFormatting sqref="J25">
    <cfRule type="containsText" dxfId="0" priority="1" operator="containsText" text="Unsponsored">
      <formula>NOT(ISERROR(SEARCH("Unsponsored",J25)))</formula>
    </cfRule>
  </conditionalFormatting>
  <printOptions gridLines="1"/>
  <pageMargins left="0.45" right="0.45" top="0.25" bottom="0.25" header="0" footer="0"/>
  <pageSetup scale="15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Sorted</vt:lpstr>
      <vt:lpstr>Sorted!Print_Titles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McGrath, Daedre</dc:creator>
  <cp:lastModifiedBy>McGrath, Daedre</cp:lastModifiedBy>
  <dcterms:created xsi:type="dcterms:W3CDTF">2022-11-28T20:00:21Z</dcterms:created>
  <dcterms:modified xsi:type="dcterms:W3CDTF">2022-11-28T20:00:42Z</dcterms:modified>
</cp:coreProperties>
</file>